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Demonstrativo Contábil 2020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<sst xmlns="http://schemas.openxmlformats.org/spreadsheetml/2006/main" count="51" uniqueCount="50">
  <si>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Relatório - Demonstrativo Contábil Operacional</t>
  </si>
  <si>
    <t>Janeiro</t>
  </si>
  <si>
    <t>Fevereiro</t>
  </si>
  <si>
    <t>Março</t>
  </si>
  <si>
    <t>Total</t>
  </si>
  <si>
    <t>Repasse Contrato de Gestão/Convênio (Fixo + Variável)</t>
  </si>
  <si>
    <t>Resultado de Aplicação Financeira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</si>
  <si>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</si>
  <si>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</si>
  <si>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</si>
  <si>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</si>
  <si>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</si>
  <si>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</si>
  <si>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</si>
  <si>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Benefícios</t>
  </si>
  <si>
    <t>Outras despesas com pessoal</t>
  </si>
  <si>
    <t>Serviços Terceirizados</t>
  </si>
  <si>
    <t>Assistenciais</t>
  </si>
  <si>
    <t>Pessoa Jurídica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</si>
  <si>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</si>
  <si>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</si>
  <si>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</si>
  <si>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</si>
  <si>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</si>
  <si>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</si>
  <si>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Ressarcimento por rateio</t>
  </si>
  <si>
    <t>Tributárias/Financeiras</t>
  </si>
  <si>
    <t>Investimento</t>
  </si>
  <si>
    <t>Equipamentos</t>
  </si>
  <si>
    <t>Móveis e Utensílios</t>
  </si>
  <si>
    <t>Obras e Instalações</t>
  </si>
  <si>
    <t>Intangível (Direito e uso)</t>
  </si>
  <si>
    <t>Veículos</t>
  </si>
  <si>
    <t>MESES</t>
  </si>
  <si>
    <t xml:space="preserve">Receitas </t>
  </si>
  <si>
    <t>Total das Receitas (1)</t>
  </si>
  <si>
    <t>TOTAL GERAL DAS DESPESAS (2+3)</t>
  </si>
  <si>
    <t>RESULTADO (Total das Receitas - Total Geral das Despesas)</t>
  </si>
  <si>
    <t>Total das Despesas Operacionais (2)</t>
  </si>
  <si>
    <t>Total Investimento (3)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</si>
  <si>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</si>
  <si>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</si>
  <si>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</si>
  <si>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</si>
  <si>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</si>
  <si>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</si>
  <si>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</si>
  <si>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</si>
  <si>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</si>
  <si>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AME ANDRADINA - Período: De 01 até 12/2020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</si>
</sst>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.000"/>
    <numFmt numFmtId="169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23"/>
      <name val="Verdana"/>
      <family val="2"/>
    </font>
    <font>
      <b/>
      <i/>
      <u val="single"/>
      <sz val="11"/>
      <color indexed="8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rgb="FF696969"/>
      <name val="Verdana"/>
      <family val="2"/>
    </font>
    <font>
      <b/>
      <i/>
      <u val="single"/>
      <sz val="11"/>
      <color theme="1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37" fillId="0" borderId="10" xfId="0" applyNumberFormat="1" applyFont="1" applyBorder="1" applyAlignment="1">
      <alignment horizontal="right" wrapText="1"/>
    </xf>
    <xf numFmtId="0" fontId="37" fillId="0" borderId="10" xfId="0" applyFont="1" applyBorder="1" applyAlignment="1">
      <alignment wrapText="1"/>
    </xf>
    <xf numFmtId="0" fontId="39" fillId="0" borderId="11" xfId="0" applyFont="1" applyBorder="1" applyAlignment="1">
      <alignment/>
    </xf>
    <xf numFmtId="0" fontId="40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4" fontId="37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7" fillId="0" borderId="10" xfId="0" applyFont="1" applyBorder="1" applyAlignment="1">
      <alignment horizontal="right" wrapText="1"/>
    </xf>
    <xf numFmtId="0" fontId="37" fillId="0" borderId="0" xfId="0" applyFont="1" applyBorder="1" applyAlignment="1">
      <alignment horizontal="right" wrapText="1"/>
    </xf>
    <xf numFmtId="0" fontId="37" fillId="2" borderId="10" xfId="0" applyFont="1" applyFill="1" applyBorder="1" applyAlignment="1">
      <alignment wrapText="1"/>
    </xf>
    <xf numFmtId="4" fontId="37" fillId="2" borderId="10" xfId="0" applyNumberFormat="1" applyFont="1" applyFill="1" applyBorder="1" applyAlignment="1">
      <alignment horizontal="right" wrapText="1"/>
    </xf>
    <xf numFmtId="0" fontId="37" fillId="7" borderId="10" xfId="0" applyFont="1" applyFill="1" applyBorder="1" applyAlignment="1">
      <alignment wrapText="1"/>
    </xf>
    <xf numFmtId="43" fontId="0" fillId="0" borderId="10" xfId="60" applyFont="1" applyBorder="1" applyAlignment="1">
      <alignment horizontal="right" wrapText="1"/>
    </xf>
    <xf numFmtId="43" fontId="37" fillId="0" borderId="10" xfId="60" applyFont="1" applyBorder="1" applyAlignment="1">
      <alignment horizontal="right" wrapText="1"/>
    </xf>
    <xf numFmtId="4" fontId="37" fillId="7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right" wrapText="1"/>
    </xf>
    <xf numFmtId="4" fontId="37" fillId="0" borderId="10" xfId="0" applyNumberFormat="1" applyFont="1" applyFill="1" applyBorder="1" applyAlignment="1">
      <alignment horizontal="right" wrapText="1"/>
    </xf>
    <xf numFmtId="4" fontId="37" fillId="0" borderId="0" xfId="0" applyNumberFormat="1" applyFont="1" applyFill="1" applyBorder="1" applyAlignment="1">
      <alignment horizontal="right" wrapText="1"/>
    </xf>
    <xf numFmtId="43" fontId="0" fillId="0" borderId="10" xfId="60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43" fontId="0" fillId="0" borderId="0" xfId="0" applyNumberFormat="1" applyAlignment="1">
      <alignment/>
    </xf>
    <xf numFmtId="3" fontId="0" fillId="0" borderId="10" xfId="0" applyNumberFormat="1" applyBorder="1" applyAlignment="1">
      <alignment horizontal="right" wrapText="1"/>
    </xf>
    <xf numFmtId="3" fontId="0" fillId="0" borderId="10" xfId="0" applyNumberForma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38100</xdr:rowOff>
    </xdr:from>
    <xdr:to>
      <xdr:col>7</xdr:col>
      <xdr:colOff>19050</xdr:colOff>
      <xdr:row>3</xdr:row>
      <xdr:rowOff>161925</xdr:rowOff>
    </xdr:to>
    <xdr:pic>
      <xdr:nvPicPr>
        <xdr:cNvPr id="1" name="Imagem 3" descr="LOGOTIPO 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2860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8"/>
  <sheetViews>
    <sheetView showGridLines="0" tabSelected="1" zoomScalePageLayoutView="0" workbookViewId="0" topLeftCell="B1">
      <selection activeCell="H13" sqref="H13"/>
    </sheetView>
  </sheetViews>
  <sheetFormatPr defaultColWidth="9.140625" defaultRowHeight="15"/>
  <cols>
    <col min="1" max="1" width="36.57421875" style="0" bestFit="1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6" width="11.7109375" style="0" customWidth="1"/>
    <col min="7" max="13" width="11.7109375" style="22" customWidth="1"/>
    <col min="14" max="14" width="14.28125" style="0" customWidth="1"/>
    <col min="17" max="17" width="13.28125" style="0" bestFit="1" customWidth="1"/>
  </cols>
  <sheetData>
    <row r="4" spans="1:14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 customHeight="1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" customHeight="1" thickBot="1">
      <c r="A6" s="33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ht="15" customHeight="1">
      <c r="A7" s="9"/>
    </row>
    <row r="8" spans="1:14" ht="15" customHeight="1">
      <c r="A8" s="10" t="s">
        <v>33</v>
      </c>
      <c r="B8" s="11" t="s">
        <v>1</v>
      </c>
      <c r="C8" s="11" t="s">
        <v>2</v>
      </c>
      <c r="D8" s="11" t="s">
        <v>3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</v>
      </c>
    </row>
    <row r="9" spans="1:14" ht="15" customHeight="1">
      <c r="A9" s="4" t="s">
        <v>34</v>
      </c>
      <c r="B9" s="2"/>
      <c r="C9" s="2"/>
      <c r="D9" s="2"/>
      <c r="E9" s="2"/>
      <c r="F9" s="2"/>
      <c r="G9" s="23"/>
      <c r="H9" s="23"/>
      <c r="I9" s="23"/>
      <c r="J9" s="23"/>
      <c r="K9" s="23"/>
      <c r="L9" s="23"/>
      <c r="M9" s="23"/>
      <c r="N9" s="2"/>
    </row>
    <row r="10" spans="1:14" ht="15" customHeight="1">
      <c r="A10" s="5" t="s">
        <v>5</v>
      </c>
      <c r="B10" s="6">
        <v>1417036</v>
      </c>
      <c r="C10" s="6">
        <v>1417036</v>
      </c>
      <c r="D10" s="6">
        <v>1417036</v>
      </c>
      <c r="E10" s="6">
        <v>1417036</v>
      </c>
      <c r="F10" s="6">
        <v>1417036</v>
      </c>
      <c r="G10" s="24">
        <v>1417036</v>
      </c>
      <c r="H10" s="24">
        <v>1417036</v>
      </c>
      <c r="I10" s="24">
        <v>1417036</v>
      </c>
      <c r="J10" s="24">
        <v>1417036</v>
      </c>
      <c r="K10" s="24">
        <v>1417036</v>
      </c>
      <c r="L10" s="24">
        <v>1417036</v>
      </c>
      <c r="M10" s="24">
        <v>1417036</v>
      </c>
      <c r="N10" s="7">
        <f>SUM(B10:M10)</f>
        <v>17004432</v>
      </c>
    </row>
    <row r="11" spans="1:14" ht="15" customHeight="1">
      <c r="A11" s="5" t="s">
        <v>6</v>
      </c>
      <c r="B11" s="6">
        <v>7114.86</v>
      </c>
      <c r="C11" s="6">
        <v>7595.9</v>
      </c>
      <c r="D11" s="6">
        <v>7741.56</v>
      </c>
      <c r="E11" s="6">
        <v>6483.39</v>
      </c>
      <c r="F11" s="6">
        <v>13641.32</v>
      </c>
      <c r="G11" s="24">
        <v>5595.41</v>
      </c>
      <c r="H11" s="24">
        <v>5659.55</v>
      </c>
      <c r="I11" s="24">
        <v>5180.74</v>
      </c>
      <c r="J11" s="24">
        <v>13153.65</v>
      </c>
      <c r="K11" s="24">
        <v>7472.43</v>
      </c>
      <c r="L11" s="24">
        <v>6468.12</v>
      </c>
      <c r="M11" s="24">
        <v>7742.68</v>
      </c>
      <c r="N11" s="7">
        <f>SUM(B11:M11)</f>
        <v>93849.60999999999</v>
      </c>
    </row>
    <row r="12" spans="1:14" ht="15" customHeight="1">
      <c r="A12" s="16" t="s">
        <v>35</v>
      </c>
      <c r="B12" s="17">
        <v>1424150.86</v>
      </c>
      <c r="C12" s="17">
        <v>1424631.9</v>
      </c>
      <c r="D12" s="17">
        <v>1424777.56</v>
      </c>
      <c r="E12" s="17">
        <v>1423519.39</v>
      </c>
      <c r="F12" s="17">
        <v>1430677.32</v>
      </c>
      <c r="G12" s="17">
        <v>1422631.41</v>
      </c>
      <c r="H12" s="17">
        <v>1422695.55</v>
      </c>
      <c r="I12" s="17">
        <v>1422216.74</v>
      </c>
      <c r="J12" s="17">
        <v>1430189.65</v>
      </c>
      <c r="K12" s="17">
        <v>1424508.43</v>
      </c>
      <c r="L12" s="17">
        <v>1423504.12</v>
      </c>
      <c r="M12" s="17">
        <v>1424778.68</v>
      </c>
      <c r="N12" s="17">
        <f>SUM(B12:M12)</f>
        <v>17098281.61</v>
      </c>
    </row>
    <row r="13" spans="1:14" ht="15" customHeight="1">
      <c r="A13" s="3"/>
      <c r="B13" s="12"/>
      <c r="C13" s="12"/>
      <c r="D13" s="12"/>
      <c r="E13" s="12"/>
      <c r="F13" s="12"/>
      <c r="G13" s="26"/>
      <c r="H13" s="26"/>
      <c r="I13" s="26"/>
      <c r="J13" s="26"/>
      <c r="K13" s="26"/>
      <c r="L13" s="26"/>
      <c r="M13" s="26"/>
      <c r="N13" s="12"/>
    </row>
    <row r="14" spans="1:14" ht="15" customHeight="1">
      <c r="A14" s="4" t="s">
        <v>7</v>
      </c>
      <c r="B14" s="2"/>
      <c r="C14" s="2"/>
      <c r="D14" s="2"/>
      <c r="E14" s="2"/>
      <c r="F14" s="2"/>
      <c r="G14" s="23"/>
      <c r="H14" s="23"/>
      <c r="I14" s="23"/>
      <c r="J14" s="23"/>
      <c r="K14" s="23"/>
      <c r="L14" s="23"/>
      <c r="M14" s="23"/>
      <c r="N14" s="2"/>
    </row>
    <row r="15" spans="1:14" ht="15" customHeight="1">
      <c r="A15" s="8" t="s">
        <v>8</v>
      </c>
      <c r="B15" s="7">
        <v>435813.82</v>
      </c>
      <c r="C15" s="7">
        <v>428388.56</v>
      </c>
      <c r="D15" s="7">
        <v>413839.64</v>
      </c>
      <c r="E15" s="7">
        <v>408911.35</v>
      </c>
      <c r="F15" s="7">
        <v>418716.13</v>
      </c>
      <c r="G15" s="25">
        <v>454574.03</v>
      </c>
      <c r="H15" s="25">
        <v>435099.82</v>
      </c>
      <c r="I15" s="25">
        <v>457398.46</v>
      </c>
      <c r="J15" s="25">
        <v>466558.21</v>
      </c>
      <c r="K15" s="25">
        <v>472565.76</v>
      </c>
      <c r="L15" s="25">
        <v>463931.62</v>
      </c>
      <c r="M15" s="25">
        <v>459743.43</v>
      </c>
      <c r="N15" s="7">
        <f aca="true" t="shared" si="0" ref="N15:N34">SUM(B15:M15)</f>
        <v>5315540.83</v>
      </c>
    </row>
    <row r="16" spans="1:17" ht="15" customHeight="1">
      <c r="A16" s="5" t="s">
        <v>9</v>
      </c>
      <c r="B16" s="6">
        <v>299467.25</v>
      </c>
      <c r="C16" s="6">
        <v>314640.44</v>
      </c>
      <c r="D16" s="6">
        <v>309776.64</v>
      </c>
      <c r="E16" s="6">
        <v>304622.36</v>
      </c>
      <c r="F16" s="6">
        <v>311488.23</v>
      </c>
      <c r="G16" s="24">
        <v>327169.21</v>
      </c>
      <c r="H16" s="24">
        <v>315344.19</v>
      </c>
      <c r="I16" s="24">
        <v>325862.37</v>
      </c>
      <c r="J16" s="24">
        <v>328615.36</v>
      </c>
      <c r="K16" s="24">
        <v>338909.8</v>
      </c>
      <c r="L16" s="24">
        <v>323496.02</v>
      </c>
      <c r="M16" s="24">
        <v>342512.72</v>
      </c>
      <c r="N16" s="7">
        <f t="shared" si="0"/>
        <v>3841904.59</v>
      </c>
      <c r="Q16" s="29"/>
    </row>
    <row r="17" spans="1:17" ht="15" customHeight="1">
      <c r="A17" s="5" t="s">
        <v>10</v>
      </c>
      <c r="B17" s="6">
        <v>46206.31</v>
      </c>
      <c r="C17" s="6">
        <v>25501.34</v>
      </c>
      <c r="D17" s="6">
        <v>25113.93</v>
      </c>
      <c r="E17" s="6">
        <v>23979.27</v>
      </c>
      <c r="F17" s="6">
        <v>25378.83</v>
      </c>
      <c r="G17" s="24">
        <v>26490.47</v>
      </c>
      <c r="H17" s="24">
        <v>28430.38</v>
      </c>
      <c r="I17" s="24">
        <v>26374.76</v>
      </c>
      <c r="J17" s="24">
        <v>49088.22</v>
      </c>
      <c r="K17" s="24">
        <v>39179.11</v>
      </c>
      <c r="L17" s="24">
        <v>29307.53</v>
      </c>
      <c r="M17" s="24">
        <v>59041.87</v>
      </c>
      <c r="N17" s="7">
        <f t="shared" si="0"/>
        <v>404092.02</v>
      </c>
      <c r="Q17" s="29"/>
    </row>
    <row r="18" spans="1:14" ht="15" customHeight="1">
      <c r="A18" s="8" t="s">
        <v>11</v>
      </c>
      <c r="B18" s="7">
        <v>81101.85</v>
      </c>
      <c r="C18" s="7">
        <v>80500.22</v>
      </c>
      <c r="D18" s="7">
        <v>70477.52</v>
      </c>
      <c r="E18" s="7">
        <v>71081.6</v>
      </c>
      <c r="F18" s="7">
        <v>72351.69</v>
      </c>
      <c r="G18" s="25">
        <v>92884.52</v>
      </c>
      <c r="H18" s="25">
        <v>83387.09</v>
      </c>
      <c r="I18" s="25">
        <v>97142.7</v>
      </c>
      <c r="J18" s="25">
        <v>80590.07</v>
      </c>
      <c r="K18" s="25">
        <v>86716.98</v>
      </c>
      <c r="L18" s="25">
        <v>103262.8</v>
      </c>
      <c r="M18" s="25">
        <v>50225.39</v>
      </c>
      <c r="N18" s="7">
        <f t="shared" si="0"/>
        <v>969722.43</v>
      </c>
    </row>
    <row r="19" spans="1:14" ht="15" customHeight="1">
      <c r="A19" s="5" t="s">
        <v>12</v>
      </c>
      <c r="B19" s="6">
        <v>30968.28</v>
      </c>
      <c r="C19" s="6">
        <v>30266.06</v>
      </c>
      <c r="D19" s="6">
        <v>30159.03</v>
      </c>
      <c r="E19" s="6">
        <v>30334.4</v>
      </c>
      <c r="F19" s="6">
        <v>30512.72</v>
      </c>
      <c r="G19" s="24">
        <v>37000.59</v>
      </c>
      <c r="H19" s="24">
        <v>34551.61</v>
      </c>
      <c r="I19" s="24">
        <v>37402.27</v>
      </c>
      <c r="J19" s="24">
        <v>34263.12</v>
      </c>
      <c r="K19" s="24">
        <v>35345.83</v>
      </c>
      <c r="L19" s="24">
        <v>46950.17</v>
      </c>
      <c r="M19" s="24">
        <v>6810.89</v>
      </c>
      <c r="N19" s="7">
        <f t="shared" si="0"/>
        <v>384564.97000000003</v>
      </c>
    </row>
    <row r="20" spans="1:14" ht="15" customHeight="1">
      <c r="A20" s="5" t="s">
        <v>13</v>
      </c>
      <c r="B20" s="6">
        <v>50133.57</v>
      </c>
      <c r="C20" s="6">
        <v>50234.16</v>
      </c>
      <c r="D20" s="6">
        <v>40318.49</v>
      </c>
      <c r="E20" s="6">
        <v>40747.2</v>
      </c>
      <c r="F20" s="6">
        <v>41838.97</v>
      </c>
      <c r="G20" s="24">
        <v>55883.93</v>
      </c>
      <c r="H20" s="24">
        <v>48835.48</v>
      </c>
      <c r="I20" s="24">
        <v>59740.43</v>
      </c>
      <c r="J20" s="24">
        <v>46326.95</v>
      </c>
      <c r="K20" s="24">
        <v>51371.15</v>
      </c>
      <c r="L20" s="24">
        <v>56312.63</v>
      </c>
      <c r="M20" s="24">
        <v>43414.5</v>
      </c>
      <c r="N20" s="7">
        <f t="shared" si="0"/>
        <v>585157.46</v>
      </c>
    </row>
    <row r="21" spans="1:14" ht="15" customHeight="1">
      <c r="A21" s="5" t="s">
        <v>14</v>
      </c>
      <c r="B21" s="6">
        <v>8728.66</v>
      </c>
      <c r="C21" s="6">
        <v>7230.31</v>
      </c>
      <c r="D21" s="6">
        <v>7920.1</v>
      </c>
      <c r="E21" s="6">
        <v>8676.67</v>
      </c>
      <c r="F21" s="6">
        <v>8945.93</v>
      </c>
      <c r="G21" s="24">
        <v>7588.67</v>
      </c>
      <c r="H21" s="24">
        <v>7497</v>
      </c>
      <c r="I21" s="24">
        <v>7577.47</v>
      </c>
      <c r="J21" s="24">
        <v>7823.4</v>
      </c>
      <c r="K21" s="24">
        <v>7429</v>
      </c>
      <c r="L21" s="24">
        <v>7534.4</v>
      </c>
      <c r="M21" s="24">
        <v>7412</v>
      </c>
      <c r="N21" s="7">
        <f t="shared" si="0"/>
        <v>94363.60999999999</v>
      </c>
    </row>
    <row r="22" spans="1:14" ht="15" customHeight="1">
      <c r="A22" s="5" t="s">
        <v>15</v>
      </c>
      <c r="B22" s="13">
        <v>309.75</v>
      </c>
      <c r="C22" s="13">
        <v>516.25</v>
      </c>
      <c r="D22" s="13">
        <v>551.45</v>
      </c>
      <c r="E22" s="13">
        <v>551.45</v>
      </c>
      <c r="F22" s="13">
        <v>551.45</v>
      </c>
      <c r="G22" s="24">
        <v>441.16</v>
      </c>
      <c r="H22" s="24">
        <v>441.16</v>
      </c>
      <c r="I22" s="24">
        <v>441.16</v>
      </c>
      <c r="J22" s="24">
        <v>441.16</v>
      </c>
      <c r="K22" s="24">
        <v>330.87</v>
      </c>
      <c r="L22" s="24">
        <v>330.87</v>
      </c>
      <c r="M22" s="24">
        <v>551.45</v>
      </c>
      <c r="N22" s="7">
        <f t="shared" si="0"/>
        <v>5458.179999999999</v>
      </c>
    </row>
    <row r="23" spans="1:14" ht="15" customHeight="1">
      <c r="A23" s="8" t="s">
        <v>16</v>
      </c>
      <c r="B23" s="7">
        <v>748436.78</v>
      </c>
      <c r="C23" s="7">
        <v>702884.77</v>
      </c>
      <c r="D23" s="7">
        <v>694892.81</v>
      </c>
      <c r="E23" s="7">
        <v>495600.9</v>
      </c>
      <c r="F23" s="7">
        <v>717018.77</v>
      </c>
      <c r="G23" s="25">
        <v>933676.69</v>
      </c>
      <c r="H23" s="25">
        <v>778187.4</v>
      </c>
      <c r="I23" s="25">
        <v>808188.32</v>
      </c>
      <c r="J23" s="25">
        <v>927624.64</v>
      </c>
      <c r="K23" s="25">
        <v>906045.79</v>
      </c>
      <c r="L23" s="25">
        <v>1078445.93</v>
      </c>
      <c r="M23" s="25">
        <v>668879.16</v>
      </c>
      <c r="N23" s="7">
        <f t="shared" si="0"/>
        <v>9459881.96</v>
      </c>
    </row>
    <row r="24" spans="1:14" ht="15" customHeight="1">
      <c r="A24" s="8" t="s">
        <v>17</v>
      </c>
      <c r="B24" s="7">
        <v>620412.91</v>
      </c>
      <c r="C24" s="7">
        <v>583980.7</v>
      </c>
      <c r="D24" s="7">
        <v>581011.77</v>
      </c>
      <c r="E24" s="7">
        <v>365992.7</v>
      </c>
      <c r="F24" s="7">
        <v>603655.57</v>
      </c>
      <c r="G24" s="25">
        <v>791692.55</v>
      </c>
      <c r="H24" s="25">
        <v>673241.01</v>
      </c>
      <c r="I24" s="25">
        <v>705162.35</v>
      </c>
      <c r="J24" s="25">
        <v>814941.59</v>
      </c>
      <c r="K24" s="25">
        <v>779877.31</v>
      </c>
      <c r="L24" s="25">
        <v>923881.79</v>
      </c>
      <c r="M24" s="25">
        <v>569693.83</v>
      </c>
      <c r="N24" s="7">
        <f t="shared" si="0"/>
        <v>8013544.079999999</v>
      </c>
    </row>
    <row r="25" spans="1:14" ht="15" customHeight="1">
      <c r="A25" s="5" t="s">
        <v>18</v>
      </c>
      <c r="B25" s="6">
        <v>620412.91</v>
      </c>
      <c r="C25" s="6">
        <v>583980.7</v>
      </c>
      <c r="D25" s="6">
        <v>581011.77</v>
      </c>
      <c r="E25" s="6">
        <v>365992.7</v>
      </c>
      <c r="F25" s="6">
        <v>603655.57</v>
      </c>
      <c r="G25" s="24">
        <v>791692.55</v>
      </c>
      <c r="H25" s="24">
        <v>673241.01</v>
      </c>
      <c r="I25" s="24">
        <v>705162.35</v>
      </c>
      <c r="J25" s="24">
        <v>814941.59</v>
      </c>
      <c r="K25" s="24">
        <v>779877.31</v>
      </c>
      <c r="L25" s="24">
        <v>923881.79</v>
      </c>
      <c r="M25" s="24">
        <v>569693.83</v>
      </c>
      <c r="N25" s="7">
        <f t="shared" si="0"/>
        <v>8013544.079999999</v>
      </c>
    </row>
    <row r="26" spans="1:14" ht="15" customHeight="1">
      <c r="A26" s="8" t="s">
        <v>19</v>
      </c>
      <c r="B26" s="6">
        <v>128023.87</v>
      </c>
      <c r="C26" s="6">
        <v>118904.07</v>
      </c>
      <c r="D26" s="6">
        <v>113881.04</v>
      </c>
      <c r="E26" s="6">
        <v>129608.2</v>
      </c>
      <c r="F26" s="6">
        <v>113363.2</v>
      </c>
      <c r="G26" s="24">
        <v>141984.14</v>
      </c>
      <c r="H26" s="24">
        <v>104946.39</v>
      </c>
      <c r="I26" s="24">
        <v>103025.97</v>
      </c>
      <c r="J26" s="24">
        <v>112683.05</v>
      </c>
      <c r="K26" s="24">
        <v>126168.48</v>
      </c>
      <c r="L26" s="24">
        <v>154564.14</v>
      </c>
      <c r="M26" s="24">
        <v>99185.33</v>
      </c>
      <c r="N26" s="7">
        <f t="shared" si="0"/>
        <v>1446337.88</v>
      </c>
    </row>
    <row r="27" spans="1:14" ht="15" customHeight="1">
      <c r="A27" s="8" t="s">
        <v>20</v>
      </c>
      <c r="B27" s="7">
        <v>53212.05</v>
      </c>
      <c r="C27" s="7">
        <v>51732.15</v>
      </c>
      <c r="D27" s="7">
        <v>48817.48</v>
      </c>
      <c r="E27" s="7">
        <v>23566.7</v>
      </c>
      <c r="F27" s="7">
        <v>67717.11</v>
      </c>
      <c r="G27" s="25">
        <v>78292.07</v>
      </c>
      <c r="H27" s="25">
        <v>79098.88</v>
      </c>
      <c r="I27" s="25">
        <v>61122.31</v>
      </c>
      <c r="J27" s="25">
        <v>83817.78</v>
      </c>
      <c r="K27" s="25">
        <v>78720.47</v>
      </c>
      <c r="L27" s="25">
        <v>103237.92</v>
      </c>
      <c r="M27" s="25">
        <v>51526.3</v>
      </c>
      <c r="N27" s="7">
        <f t="shared" si="0"/>
        <v>780861.2200000001</v>
      </c>
    </row>
    <row r="28" spans="1:14" ht="15" customHeight="1">
      <c r="A28" s="5" t="s">
        <v>21</v>
      </c>
      <c r="B28" s="6">
        <v>34321.01</v>
      </c>
      <c r="C28" s="6">
        <v>33547.21</v>
      </c>
      <c r="D28" s="6">
        <v>35123.3</v>
      </c>
      <c r="E28" s="6">
        <v>15682.09</v>
      </c>
      <c r="F28" s="6">
        <v>45677.45</v>
      </c>
      <c r="G28" s="24">
        <v>61903.95</v>
      </c>
      <c r="H28" s="24">
        <v>51434.69</v>
      </c>
      <c r="I28" s="24">
        <v>46850.01</v>
      </c>
      <c r="J28" s="24">
        <v>64327.89</v>
      </c>
      <c r="K28" s="24">
        <v>51890.61</v>
      </c>
      <c r="L28" s="24">
        <v>81866.44</v>
      </c>
      <c r="M28" s="24">
        <v>35385.79</v>
      </c>
      <c r="N28" s="7">
        <f t="shared" si="0"/>
        <v>558010.4400000001</v>
      </c>
    </row>
    <row r="29" spans="1:14" ht="15" customHeight="1">
      <c r="A29" s="5" t="s">
        <v>22</v>
      </c>
      <c r="B29" s="6">
        <v>18891.04</v>
      </c>
      <c r="C29" s="6">
        <v>18184.94</v>
      </c>
      <c r="D29" s="6">
        <v>13694.18</v>
      </c>
      <c r="E29" s="6">
        <v>7884.61</v>
      </c>
      <c r="F29" s="6">
        <v>22039.66</v>
      </c>
      <c r="G29" s="24">
        <v>16388.12</v>
      </c>
      <c r="H29" s="24">
        <v>27664.19</v>
      </c>
      <c r="I29" s="24">
        <v>14272.3</v>
      </c>
      <c r="J29" s="24">
        <v>19489.89</v>
      </c>
      <c r="K29" s="24">
        <v>26829.86</v>
      </c>
      <c r="L29" s="24">
        <v>21371.48</v>
      </c>
      <c r="M29" s="24">
        <v>16140.51</v>
      </c>
      <c r="N29" s="7">
        <f t="shared" si="0"/>
        <v>222850.78</v>
      </c>
    </row>
    <row r="30" spans="1:14" ht="15" customHeight="1">
      <c r="A30" s="5" t="s">
        <v>23</v>
      </c>
      <c r="B30" s="6">
        <v>26880.87</v>
      </c>
      <c r="C30" s="6">
        <v>27948.28</v>
      </c>
      <c r="D30" s="6">
        <v>28257.06</v>
      </c>
      <c r="E30" s="6">
        <v>25268.08</v>
      </c>
      <c r="F30" s="6">
        <v>22104.38</v>
      </c>
      <c r="G30" s="24">
        <v>22852.24</v>
      </c>
      <c r="H30" s="24">
        <v>23484.48</v>
      </c>
      <c r="I30" s="24">
        <v>22825.99</v>
      </c>
      <c r="J30" s="24">
        <v>27772.85</v>
      </c>
      <c r="K30" s="24">
        <v>30434.79</v>
      </c>
      <c r="L30" s="24">
        <v>26075.79</v>
      </c>
      <c r="M30" s="24">
        <v>34291.2</v>
      </c>
      <c r="N30" s="7">
        <f t="shared" si="0"/>
        <v>318196.01</v>
      </c>
    </row>
    <row r="31" spans="1:14" ht="15" customHeight="1">
      <c r="A31" s="5" t="s">
        <v>24</v>
      </c>
      <c r="B31" s="6">
        <v>1132.86</v>
      </c>
      <c r="C31" s="6">
        <v>2210.33</v>
      </c>
      <c r="D31" s="6">
        <v>3997.43</v>
      </c>
      <c r="E31" s="6">
        <v>762.78</v>
      </c>
      <c r="F31" s="6">
        <v>935.81</v>
      </c>
      <c r="G31" s="24">
        <v>757.79</v>
      </c>
      <c r="H31" s="24">
        <v>1001.85</v>
      </c>
      <c r="I31" s="24">
        <v>1019.74</v>
      </c>
      <c r="J31" s="24">
        <v>1042.37</v>
      </c>
      <c r="K31" s="24">
        <v>1296.16</v>
      </c>
      <c r="L31" s="24">
        <v>1673.53</v>
      </c>
      <c r="M31" s="24">
        <v>2686.28</v>
      </c>
      <c r="N31" s="7">
        <f t="shared" si="0"/>
        <v>18516.93</v>
      </c>
    </row>
    <row r="32" spans="1:14" ht="15" customHeight="1">
      <c r="A32" s="5" t="s">
        <v>25</v>
      </c>
      <c r="B32" s="6">
        <v>4309.47</v>
      </c>
      <c r="C32" s="6">
        <v>2298.38</v>
      </c>
      <c r="D32" s="6">
        <v>2262.47</v>
      </c>
      <c r="E32" s="6">
        <v>3770.79</v>
      </c>
      <c r="F32" s="6">
        <v>3770.79</v>
      </c>
      <c r="G32" s="24">
        <v>3770.79</v>
      </c>
      <c r="H32" s="24">
        <v>3770.79</v>
      </c>
      <c r="I32" s="24">
        <v>3857.89</v>
      </c>
      <c r="J32" s="24">
        <v>3857.89</v>
      </c>
      <c r="K32" s="24">
        <v>3857.89</v>
      </c>
      <c r="L32" s="24">
        <v>3857.89</v>
      </c>
      <c r="M32" s="24">
        <v>3857.89</v>
      </c>
      <c r="N32" s="7">
        <f t="shared" si="0"/>
        <v>43242.93</v>
      </c>
    </row>
    <row r="33" spans="1:14" ht="15" customHeight="1">
      <c r="A33" s="5" t="s">
        <v>26</v>
      </c>
      <c r="B33" s="13">
        <v>592.78</v>
      </c>
      <c r="C33" s="19">
        <v>200</v>
      </c>
      <c r="D33" s="19">
        <v>200</v>
      </c>
      <c r="E33" s="19">
        <v>241.8</v>
      </c>
      <c r="F33" s="19">
        <v>283.7</v>
      </c>
      <c r="G33" s="27">
        <v>220.9</v>
      </c>
      <c r="H33" s="27">
        <v>339.45</v>
      </c>
      <c r="I33" s="27">
        <v>231.4</v>
      </c>
      <c r="J33" s="27">
        <v>912.03</v>
      </c>
      <c r="K33" s="27">
        <v>745.85</v>
      </c>
      <c r="L33" s="27">
        <v>346.79</v>
      </c>
      <c r="M33" s="27">
        <v>1864.55</v>
      </c>
      <c r="N33" s="20">
        <f t="shared" si="0"/>
        <v>6179.250000000001</v>
      </c>
    </row>
    <row r="34" spans="1:14" ht="15" customHeight="1">
      <c r="A34" s="8" t="s">
        <v>38</v>
      </c>
      <c r="B34" s="7">
        <v>1270378.63</v>
      </c>
      <c r="C34" s="7">
        <v>1215662.47</v>
      </c>
      <c r="D34" s="7">
        <v>1192266.89</v>
      </c>
      <c r="E34" s="7">
        <v>958122.4</v>
      </c>
      <c r="F34" s="7">
        <v>1230546.69</v>
      </c>
      <c r="G34" s="25">
        <v>1494144.51</v>
      </c>
      <c r="H34" s="25">
        <v>1320982.67</v>
      </c>
      <c r="I34" s="25">
        <v>1354644.11</v>
      </c>
      <c r="J34" s="25">
        <v>1511585.77</v>
      </c>
      <c r="K34" s="25">
        <v>1493666.71</v>
      </c>
      <c r="L34" s="25">
        <v>1677569.47</v>
      </c>
      <c r="M34" s="25">
        <v>1222848.81</v>
      </c>
      <c r="N34" s="7">
        <f t="shared" si="0"/>
        <v>15942419.129999999</v>
      </c>
    </row>
    <row r="35" spans="1:14" ht="15" customHeight="1">
      <c r="A35" s="3"/>
      <c r="B35" s="12"/>
      <c r="C35" s="12"/>
      <c r="D35" s="12"/>
      <c r="E35" s="12"/>
      <c r="F35" s="12"/>
      <c r="G35" s="26"/>
      <c r="H35" s="26"/>
      <c r="I35" s="26"/>
      <c r="J35" s="26"/>
      <c r="K35" s="26"/>
      <c r="L35" s="26"/>
      <c r="M35" s="26"/>
      <c r="N35" s="12"/>
    </row>
    <row r="36" spans="1:14" ht="15" customHeight="1">
      <c r="A36" s="4" t="s">
        <v>27</v>
      </c>
      <c r="B36" s="2"/>
      <c r="C36" s="2"/>
      <c r="D36" s="2"/>
      <c r="E36" s="2"/>
      <c r="F36" s="2"/>
      <c r="G36" s="23"/>
      <c r="H36" s="23"/>
      <c r="I36" s="23"/>
      <c r="J36" s="23"/>
      <c r="K36" s="23"/>
      <c r="L36" s="23"/>
      <c r="M36" s="23"/>
      <c r="N36" s="2"/>
    </row>
    <row r="37" spans="1:14" ht="15" customHeight="1">
      <c r="A37" s="5" t="s">
        <v>28</v>
      </c>
      <c r="B37" s="13">
        <v>0</v>
      </c>
      <c r="C37" s="13">
        <v>0</v>
      </c>
      <c r="D37" s="6">
        <v>4887</v>
      </c>
      <c r="E37" s="30">
        <v>0</v>
      </c>
      <c r="F37" s="6">
        <v>0</v>
      </c>
      <c r="G37" s="31">
        <v>0</v>
      </c>
      <c r="H37" s="24">
        <v>3257.47</v>
      </c>
      <c r="I37" s="31">
        <v>0</v>
      </c>
      <c r="J37" s="24">
        <v>386</v>
      </c>
      <c r="K37" s="24">
        <v>1600</v>
      </c>
      <c r="L37" s="24">
        <v>0</v>
      </c>
      <c r="M37" s="24">
        <v>2280</v>
      </c>
      <c r="N37" s="7">
        <f>SUM(B37:M37)</f>
        <v>12410.47</v>
      </c>
    </row>
    <row r="38" spans="1:14" ht="15" customHeight="1" hidden="1" thickBot="1">
      <c r="A38" s="5" t="s">
        <v>29</v>
      </c>
      <c r="B38" s="13">
        <v>0</v>
      </c>
      <c r="C38" s="13">
        <v>0</v>
      </c>
      <c r="D38" s="13">
        <v>0</v>
      </c>
      <c r="E38" s="13"/>
      <c r="F38" s="13"/>
      <c r="G38" s="28"/>
      <c r="H38" s="28"/>
      <c r="I38" s="28"/>
      <c r="J38" s="28"/>
      <c r="K38" s="28"/>
      <c r="L38" s="28"/>
      <c r="M38" s="28"/>
      <c r="N38" s="7">
        <f>SUM(B38:F42)</f>
        <v>7030</v>
      </c>
    </row>
    <row r="39" spans="1:14" ht="15" customHeight="1" hidden="1" thickBot="1">
      <c r="A39" s="5" t="s">
        <v>30</v>
      </c>
      <c r="B39" s="13">
        <v>0</v>
      </c>
      <c r="C39" s="13">
        <v>0</v>
      </c>
      <c r="D39" s="13">
        <v>0</v>
      </c>
      <c r="E39" s="13"/>
      <c r="F39" s="13"/>
      <c r="G39" s="28"/>
      <c r="H39" s="28"/>
      <c r="I39" s="28"/>
      <c r="J39" s="28"/>
      <c r="K39" s="28"/>
      <c r="L39" s="28"/>
      <c r="M39" s="28"/>
      <c r="N39" s="7">
        <f>SUM(B39:F43)</f>
        <v>18947</v>
      </c>
    </row>
    <row r="40" spans="1:14" ht="15" customHeight="1" hidden="1" thickBot="1">
      <c r="A40" s="5" t="s">
        <v>31</v>
      </c>
      <c r="B40" s="13">
        <v>0</v>
      </c>
      <c r="C40" s="13">
        <v>0</v>
      </c>
      <c r="D40" s="13">
        <v>0</v>
      </c>
      <c r="E40" s="13"/>
      <c r="F40" s="13"/>
      <c r="G40" s="28"/>
      <c r="H40" s="28"/>
      <c r="I40" s="28"/>
      <c r="J40" s="28"/>
      <c r="K40" s="28"/>
      <c r="L40" s="28"/>
      <c r="M40" s="28"/>
      <c r="N40" s="7">
        <f>SUM(B40:F44)</f>
        <v>18947</v>
      </c>
    </row>
    <row r="41" spans="1:14" ht="15" customHeight="1" hidden="1" thickBot="1">
      <c r="A41" s="5" t="s">
        <v>32</v>
      </c>
      <c r="B41" s="13">
        <v>0</v>
      </c>
      <c r="C41" s="13">
        <v>0</v>
      </c>
      <c r="D41" s="13">
        <v>0</v>
      </c>
      <c r="E41" s="13"/>
      <c r="F41" s="13"/>
      <c r="G41" s="28"/>
      <c r="H41" s="28"/>
      <c r="I41" s="28"/>
      <c r="J41" s="28"/>
      <c r="K41" s="28"/>
      <c r="L41" s="28"/>
      <c r="M41" s="28"/>
      <c r="N41" s="7">
        <f>SUM(B41:F45)</f>
        <v>5897841.08</v>
      </c>
    </row>
    <row r="42" spans="1:14" ht="15" customHeight="1">
      <c r="A42" s="5" t="s">
        <v>29</v>
      </c>
      <c r="B42" s="13">
        <v>0</v>
      </c>
      <c r="C42" s="13">
        <v>0</v>
      </c>
      <c r="D42" s="13">
        <v>0</v>
      </c>
      <c r="E42" s="13">
        <v>0</v>
      </c>
      <c r="F42" s="6">
        <v>7030</v>
      </c>
      <c r="G42" s="24">
        <v>1616.4</v>
      </c>
      <c r="H42" s="24">
        <v>106.81</v>
      </c>
      <c r="I42" s="24">
        <v>1336.4</v>
      </c>
      <c r="J42" s="24">
        <v>7968.98</v>
      </c>
      <c r="K42" s="24">
        <v>41928.6</v>
      </c>
      <c r="L42" s="24">
        <v>330</v>
      </c>
      <c r="M42" s="24">
        <v>5117.9</v>
      </c>
      <c r="N42" s="7">
        <f>SUM(B42:M42)</f>
        <v>65435.09</v>
      </c>
    </row>
    <row r="43" spans="1:14" ht="15" customHeight="1">
      <c r="A43" s="8" t="s">
        <v>39</v>
      </c>
      <c r="B43" s="14">
        <v>0</v>
      </c>
      <c r="C43" s="14">
        <v>0</v>
      </c>
      <c r="D43" s="7">
        <v>4887</v>
      </c>
      <c r="E43" s="7">
        <v>0</v>
      </c>
      <c r="F43" s="7">
        <v>7030</v>
      </c>
      <c r="G43" s="25">
        <v>1616.4</v>
      </c>
      <c r="H43" s="25">
        <v>3364.28</v>
      </c>
      <c r="I43" s="25">
        <v>1336.4</v>
      </c>
      <c r="J43" s="25">
        <v>8354.98</v>
      </c>
      <c r="K43" s="25">
        <v>43528.6</v>
      </c>
      <c r="L43" s="25">
        <v>330</v>
      </c>
      <c r="M43" s="25">
        <v>7397.9</v>
      </c>
      <c r="N43" s="7">
        <f>SUM(B43:M43)</f>
        <v>77845.56</v>
      </c>
    </row>
    <row r="44" spans="1:14" ht="15" customHeight="1">
      <c r="A44" s="3"/>
      <c r="B44" s="15"/>
      <c r="C44" s="15"/>
      <c r="D44" s="12"/>
      <c r="E44" s="12"/>
      <c r="F44" s="12"/>
      <c r="G44" s="26"/>
      <c r="H44" s="26"/>
      <c r="I44" s="26"/>
      <c r="J44" s="26"/>
      <c r="K44" s="26"/>
      <c r="L44" s="26"/>
      <c r="M44" s="26"/>
      <c r="N44" s="12"/>
    </row>
    <row r="45" spans="1:14" ht="15" customHeight="1">
      <c r="A45" s="16" t="s">
        <v>36</v>
      </c>
      <c r="B45" s="17">
        <v>1270378.63</v>
      </c>
      <c r="C45" s="17">
        <v>1215662.47</v>
      </c>
      <c r="D45" s="17">
        <v>1197153.89</v>
      </c>
      <c r="E45" s="17">
        <v>958122.4</v>
      </c>
      <c r="F45" s="17">
        <v>1237576.69</v>
      </c>
      <c r="G45" s="17">
        <v>1495760.91</v>
      </c>
      <c r="H45" s="17">
        <v>1324346.95</v>
      </c>
      <c r="I45" s="17">
        <v>1355980.51</v>
      </c>
      <c r="J45" s="17">
        <v>1519940.75</v>
      </c>
      <c r="K45" s="17">
        <v>1537195.31</v>
      </c>
      <c r="L45" s="17">
        <v>1677899.47</v>
      </c>
      <c r="M45" s="17">
        <v>1230246.71</v>
      </c>
      <c r="N45" s="17">
        <f>SUM(B45:M45)</f>
        <v>16020264.690000001</v>
      </c>
    </row>
    <row r="46" spans="1:14" ht="15" customHeight="1">
      <c r="A46" s="3"/>
      <c r="B46" s="12"/>
      <c r="C46" s="12"/>
      <c r="D46" s="12"/>
      <c r="E46" s="12"/>
      <c r="F46" s="12"/>
      <c r="G46" s="26"/>
      <c r="H46" s="26"/>
      <c r="I46" s="26"/>
      <c r="J46" s="26"/>
      <c r="K46" s="26"/>
      <c r="L46" s="26"/>
      <c r="M46" s="26"/>
      <c r="N46" s="12"/>
    </row>
    <row r="47" spans="1:14" ht="30" customHeight="1">
      <c r="A47" s="18" t="s">
        <v>37</v>
      </c>
      <c r="B47" s="21">
        <v>153772.23</v>
      </c>
      <c r="C47" s="21">
        <v>208969.43</v>
      </c>
      <c r="D47" s="21">
        <v>227623.67</v>
      </c>
      <c r="E47" s="21">
        <v>465396.99</v>
      </c>
      <c r="F47" s="21">
        <v>193100.63</v>
      </c>
      <c r="G47" s="21">
        <v>-73129.5</v>
      </c>
      <c r="H47" s="21">
        <v>98348.6</v>
      </c>
      <c r="I47" s="21">
        <v>66236.23</v>
      </c>
      <c r="J47" s="21">
        <v>-89751.1</v>
      </c>
      <c r="K47" s="21">
        <v>-112686.88</v>
      </c>
      <c r="L47" s="21">
        <v>-254395.35</v>
      </c>
      <c r="M47" s="21">
        <v>194531.97</v>
      </c>
      <c r="N47" s="21">
        <f>SUM(B47:M47)</f>
        <v>1078016.9200000004</v>
      </c>
    </row>
    <row r="48" ht="15" customHeight="1">
      <c r="A48" s="1"/>
    </row>
  </sheetData>
  <sheetProtection/>
  <mergeCells count="3">
    <mergeCell ref="A4:N4"/>
    <mergeCell ref="A5:N5"/>
    <mergeCell ref="A6:N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Modenez</dc:creator>
  <cp:keywords/>
  <dc:description/>
  <cp:lastModifiedBy>Priscila Heloisa Salatino</cp:lastModifiedBy>
  <dcterms:created xsi:type="dcterms:W3CDTF">2020-05-05T20:33:58Z</dcterms:created>
  <dcterms:modified xsi:type="dcterms:W3CDTF">2021-01-21T14:51:12Z</dcterms:modified>
  <cp:category/>
  <cp:version/>
  <cp:contentType/>
  <cp:contentStatus/>
</cp:coreProperties>
</file>