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Demonstrativo Contábil 2020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<sst xmlns="http://schemas.openxmlformats.org/spreadsheetml/2006/main" count="47" uniqueCount="46">
  <si>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Relatório - Demonstrativo Contábil Operacional</t>
  </si>
  <si>
    <t>Janeiro</t>
  </si>
  <si>
    <t>Fevereiro</t>
  </si>
  <si>
    <t>Março</t>
  </si>
  <si>
    <t>Total</t>
  </si>
  <si>
    <t>Repasse Contrato de Gestão/Convênio (Fixo + Variável)</t>
  </si>
  <si>
    <t>Resultado de Aplicação Financeira</t>
  </si>
  <si>
    <t>Despesas Operacionais</t>
  </si>
  <si>
    <t>Pessoal</t>
  </si>
  <si>
    <t>Ordenados</t>
  </si>
  <si>
    <t>Encargos Sociais</t>
  </si>
  <si>
    <t>Provisões</t>
  </si>
  <si>
    <t>13º exclusivamente</t>
  </si>
  <si>
    <t>Férias exclusivamente</t>
  </si>
  <si>
    <t>Benefícios</t>
  </si>
  <si>
    <t>Outras despesas com pessoal</t>
  </si>
  <si>
    <t>Serviços Terceirizados</t>
  </si>
  <si>
    <t>Assistenciais</t>
  </si>
  <si>
    <t>Pessoa Jurídica</t>
  </si>
  <si>
    <t>Administrativos</t>
  </si>
  <si>
    <t>Materiais</t>
  </si>
  <si>
    <t>Materiais e medicamento</t>
  </si>
  <si>
    <t>Materiais de consumo</t>
  </si>
  <si>
    <t>Gerais (água, luz, telefone, aluguel)</t>
  </si>
  <si>
    <t>Outras despesas</t>
  </si>
  <si>
    <t>Ressarcimento por rateio</t>
  </si>
  <si>
    <t>Tributárias/Financeiras</t>
  </si>
  <si>
    <t>Investimento</t>
  </si>
  <si>
    <t>Equipamentos</t>
  </si>
  <si>
    <t>Móveis e Utensílios</t>
  </si>
  <si>
    <t>Obras e Instalações</t>
  </si>
  <si>
    <t>Intangível (Direito e uso)</t>
  </si>
  <si>
    <t>Veículos</t>
  </si>
  <si>
    <t>MESES</t>
  </si>
  <si>
    <t xml:space="preserve">Receitas </t>
  </si>
  <si>
    <t>Total das Receitas (1)</t>
  </si>
  <si>
    <t>TOTAL GERAL DAS DESPESAS (2+3)</t>
  </si>
  <si>
    <t>RESULTADO (Total das Receitas - Total Geral das Despesas)</t>
  </si>
  <si>
    <t>Total das Despesas Operacionais (2)</t>
  </si>
  <si>
    <t>Total Investimento (3)</t>
  </si>
  <si>
    <t>Abril</t>
  </si>
  <si>
    <t>Maio</t>
  </si>
  <si>
    <t>Junho</t>
  </si>
  <si>
    <t>Julho</t>
  </si>
  <si>
    <t>Agosto</t>
  </si>
  <si>
    <t>AME ANDRADINA - Período: De 01 até 08/2020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</si>
</sst>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8"/>
      <color indexed="23"/>
      <name val="Verdana"/>
      <family val="2"/>
    </font>
    <font>
      <b/>
      <i/>
      <u val="single"/>
      <sz val="11"/>
      <color indexed="8"/>
      <name val="Calibri"/>
      <family val="2"/>
    </font>
    <font>
      <b/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color rgb="FF696969"/>
      <name val="Verdana"/>
      <family val="2"/>
    </font>
    <font>
      <b/>
      <i/>
      <u val="single"/>
      <sz val="11"/>
      <color theme="1"/>
      <name val="Calibri"/>
      <family val="2"/>
    </font>
    <font>
      <b/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37" fillId="0" borderId="0" xfId="0" applyFont="1" applyBorder="1" applyAlignment="1">
      <alignment wrapText="1"/>
    </xf>
    <xf numFmtId="0" fontId="38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4" fontId="37" fillId="0" borderId="10" xfId="0" applyNumberFormat="1" applyFont="1" applyBorder="1" applyAlignment="1">
      <alignment horizontal="right" wrapText="1"/>
    </xf>
    <xf numFmtId="0" fontId="37" fillId="0" borderId="10" xfId="0" applyFont="1" applyBorder="1" applyAlignment="1">
      <alignment wrapText="1"/>
    </xf>
    <xf numFmtId="0" fontId="39" fillId="0" borderId="11" xfId="0" applyFont="1" applyBorder="1" applyAlignment="1">
      <alignment/>
    </xf>
    <xf numFmtId="0" fontId="40" fillId="33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center" wrapText="1"/>
    </xf>
    <xf numFmtId="4" fontId="37" fillId="0" borderId="0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7" fillId="0" borderId="10" xfId="0" applyFont="1" applyBorder="1" applyAlignment="1">
      <alignment horizontal="right" wrapText="1"/>
    </xf>
    <xf numFmtId="0" fontId="37" fillId="0" borderId="0" xfId="0" applyFont="1" applyBorder="1" applyAlignment="1">
      <alignment horizontal="right" wrapText="1"/>
    </xf>
    <xf numFmtId="0" fontId="37" fillId="2" borderId="10" xfId="0" applyFont="1" applyFill="1" applyBorder="1" applyAlignment="1">
      <alignment wrapText="1"/>
    </xf>
    <xf numFmtId="4" fontId="37" fillId="2" borderId="10" xfId="0" applyNumberFormat="1" applyFont="1" applyFill="1" applyBorder="1" applyAlignment="1">
      <alignment horizontal="right" wrapText="1"/>
    </xf>
    <xf numFmtId="0" fontId="37" fillId="7" borderId="10" xfId="0" applyFont="1" applyFill="1" applyBorder="1" applyAlignment="1">
      <alignment wrapText="1"/>
    </xf>
    <xf numFmtId="43" fontId="0" fillId="0" borderId="10" xfId="60" applyFont="1" applyBorder="1" applyAlignment="1">
      <alignment horizontal="right" wrapText="1"/>
    </xf>
    <xf numFmtId="43" fontId="37" fillId="0" borderId="10" xfId="60" applyFont="1" applyBorder="1" applyAlignment="1">
      <alignment horizontal="right" wrapText="1"/>
    </xf>
    <xf numFmtId="4" fontId="37" fillId="7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right" wrapText="1"/>
    </xf>
    <xf numFmtId="4" fontId="37" fillId="0" borderId="10" xfId="0" applyNumberFormat="1" applyFont="1" applyFill="1" applyBorder="1" applyAlignment="1">
      <alignment horizontal="right" wrapText="1"/>
    </xf>
    <xf numFmtId="4" fontId="37" fillId="0" borderId="0" xfId="0" applyNumberFormat="1" applyFont="1" applyFill="1" applyBorder="1" applyAlignment="1">
      <alignment horizontal="right" wrapText="1"/>
    </xf>
    <xf numFmtId="43" fontId="0" fillId="0" borderId="10" xfId="60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43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180975</xdr:rowOff>
    </xdr:from>
    <xdr:to>
      <xdr:col>5</xdr:col>
      <xdr:colOff>38100</xdr:colOff>
      <xdr:row>3</xdr:row>
      <xdr:rowOff>114300</xdr:rowOff>
    </xdr:to>
    <xdr:pic>
      <xdr:nvPicPr>
        <xdr:cNvPr id="1" name="Imagem 3" descr="LOGOTIPO 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80975"/>
          <a:ext cx="1524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48"/>
  <sheetViews>
    <sheetView showGridLines="0" tabSelected="1" zoomScalePageLayoutView="0" workbookViewId="0" topLeftCell="A31">
      <selection activeCell="L42" sqref="L42"/>
    </sheetView>
  </sheetViews>
  <sheetFormatPr defaultColWidth="9.140625" defaultRowHeight="15"/>
  <cols>
    <col min="1" max="1" width="36.57421875" style="0" bestFit="1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6" width="11.7109375" style="0" customWidth="1"/>
    <col min="7" max="9" width="11.7109375" style="22" customWidth="1"/>
    <col min="10" max="10" width="14.28125" style="0" customWidth="1"/>
    <col min="13" max="13" width="13.28125" style="0" bestFit="1" customWidth="1"/>
  </cols>
  <sheetData>
    <row r="4" spans="1:10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5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" customHeight="1" thickBot="1">
      <c r="A6" s="31" t="s">
        <v>45</v>
      </c>
      <c r="B6" s="31"/>
      <c r="C6" s="31"/>
      <c r="D6" s="31"/>
      <c r="E6" s="31"/>
      <c r="F6" s="31"/>
      <c r="G6" s="31"/>
      <c r="H6" s="31"/>
      <c r="I6" s="31"/>
      <c r="J6" s="31"/>
    </row>
    <row r="7" ht="15" customHeight="1">
      <c r="A7" s="9"/>
    </row>
    <row r="8" spans="1:10" ht="15" customHeight="1">
      <c r="A8" s="10" t="s">
        <v>33</v>
      </c>
      <c r="B8" s="11" t="s">
        <v>1</v>
      </c>
      <c r="C8" s="11" t="s">
        <v>2</v>
      </c>
      <c r="D8" s="11" t="s">
        <v>3</v>
      </c>
      <c r="E8" s="11" t="s">
        <v>40</v>
      </c>
      <c r="F8" s="11" t="s">
        <v>41</v>
      </c>
      <c r="G8" s="11" t="s">
        <v>42</v>
      </c>
      <c r="H8" s="11" t="s">
        <v>43</v>
      </c>
      <c r="I8" s="11" t="s">
        <v>44</v>
      </c>
      <c r="J8" s="11" t="s">
        <v>4</v>
      </c>
    </row>
    <row r="9" spans="1:10" ht="15" customHeight="1">
      <c r="A9" s="4" t="s">
        <v>34</v>
      </c>
      <c r="B9" s="2"/>
      <c r="C9" s="2"/>
      <c r="D9" s="2"/>
      <c r="E9" s="2"/>
      <c r="F9" s="2"/>
      <c r="G9" s="23"/>
      <c r="H9" s="23"/>
      <c r="I9" s="23"/>
      <c r="J9" s="2"/>
    </row>
    <row r="10" spans="1:10" ht="15" customHeight="1">
      <c r="A10" s="5" t="s">
        <v>5</v>
      </c>
      <c r="B10" s="6">
        <v>1417036</v>
      </c>
      <c r="C10" s="6">
        <v>1417036</v>
      </c>
      <c r="D10" s="6">
        <v>1417036</v>
      </c>
      <c r="E10" s="6">
        <v>1417036</v>
      </c>
      <c r="F10" s="6">
        <v>1417036</v>
      </c>
      <c r="G10" s="24">
        <v>1417036</v>
      </c>
      <c r="H10" s="24">
        <v>1417036</v>
      </c>
      <c r="I10" s="24">
        <v>1417036</v>
      </c>
      <c r="J10" s="7">
        <f>SUM(B10:I10)</f>
        <v>11336288</v>
      </c>
    </row>
    <row r="11" spans="1:10" ht="15" customHeight="1">
      <c r="A11" s="5" t="s">
        <v>6</v>
      </c>
      <c r="B11" s="6">
        <v>7114.86</v>
      </c>
      <c r="C11" s="6">
        <v>7595.9</v>
      </c>
      <c r="D11" s="6">
        <v>7741.56</v>
      </c>
      <c r="E11" s="6">
        <v>6483.39</v>
      </c>
      <c r="F11" s="6">
        <v>13641.32</v>
      </c>
      <c r="G11" s="24">
        <v>5595.41</v>
      </c>
      <c r="H11" s="24">
        <v>5659.55</v>
      </c>
      <c r="I11" s="24">
        <v>5180.74</v>
      </c>
      <c r="J11" s="7">
        <f>SUM(B11:I11)</f>
        <v>59012.73</v>
      </c>
    </row>
    <row r="12" spans="1:10" ht="15" customHeight="1">
      <c r="A12" s="16" t="s">
        <v>35</v>
      </c>
      <c r="B12" s="17">
        <v>1424150.86</v>
      </c>
      <c r="C12" s="17">
        <v>1424631.9</v>
      </c>
      <c r="D12" s="17">
        <v>1424777.56</v>
      </c>
      <c r="E12" s="17">
        <v>1423519.39</v>
      </c>
      <c r="F12" s="17">
        <v>1430677.32</v>
      </c>
      <c r="G12" s="17">
        <v>1422631.41</v>
      </c>
      <c r="H12" s="17">
        <v>1422695.55</v>
      </c>
      <c r="I12" s="17">
        <v>1422216.74</v>
      </c>
      <c r="J12" s="17">
        <f>SUM(B12:I12)</f>
        <v>11395300.73</v>
      </c>
    </row>
    <row r="13" spans="1:10" ht="15" customHeight="1">
      <c r="A13" s="3"/>
      <c r="B13" s="12"/>
      <c r="C13" s="12"/>
      <c r="D13" s="12"/>
      <c r="E13" s="12"/>
      <c r="F13" s="12"/>
      <c r="G13" s="26"/>
      <c r="H13" s="26"/>
      <c r="I13" s="26"/>
      <c r="J13" s="12"/>
    </row>
    <row r="14" spans="1:10" ht="15" customHeight="1">
      <c r="A14" s="4" t="s">
        <v>7</v>
      </c>
      <c r="B14" s="2"/>
      <c r="C14" s="2"/>
      <c r="D14" s="2"/>
      <c r="E14" s="2"/>
      <c r="F14" s="2"/>
      <c r="G14" s="23"/>
      <c r="H14" s="23"/>
      <c r="I14" s="23"/>
      <c r="J14" s="2"/>
    </row>
    <row r="15" spans="1:10" ht="15" customHeight="1">
      <c r="A15" s="8" t="s">
        <v>8</v>
      </c>
      <c r="B15" s="7">
        <v>435813.82</v>
      </c>
      <c r="C15" s="7">
        <v>428388.56</v>
      </c>
      <c r="D15" s="7">
        <v>413839.64</v>
      </c>
      <c r="E15" s="7">
        <v>408911.35</v>
      </c>
      <c r="F15" s="7">
        <v>418716.13</v>
      </c>
      <c r="G15" s="25">
        <v>454574.03</v>
      </c>
      <c r="H15" s="25">
        <v>435099.82</v>
      </c>
      <c r="I15" s="25">
        <v>457398.46</v>
      </c>
      <c r="J15" s="7">
        <f aca="true" t="shared" si="0" ref="J15:J34">SUM(B15:I15)</f>
        <v>3452741.81</v>
      </c>
    </row>
    <row r="16" spans="1:13" ht="15" customHeight="1">
      <c r="A16" s="5" t="s">
        <v>9</v>
      </c>
      <c r="B16" s="6">
        <v>299467.25</v>
      </c>
      <c r="C16" s="6">
        <v>314640.44</v>
      </c>
      <c r="D16" s="6">
        <v>309776.64</v>
      </c>
      <c r="E16" s="6">
        <v>304622.36</v>
      </c>
      <c r="F16" s="6">
        <v>311488.23</v>
      </c>
      <c r="G16" s="24">
        <v>327169.21</v>
      </c>
      <c r="H16" s="24">
        <v>315344.19</v>
      </c>
      <c r="I16" s="24">
        <v>325862.37</v>
      </c>
      <c r="J16" s="7">
        <f t="shared" si="0"/>
        <v>2508370.69</v>
      </c>
      <c r="M16" s="29"/>
    </row>
    <row r="17" spans="1:13" ht="15" customHeight="1">
      <c r="A17" s="5" t="s">
        <v>10</v>
      </c>
      <c r="B17" s="6">
        <v>46206.31</v>
      </c>
      <c r="C17" s="6">
        <v>25501.34</v>
      </c>
      <c r="D17" s="6">
        <v>25113.93</v>
      </c>
      <c r="E17" s="6">
        <v>23979.27</v>
      </c>
      <c r="F17" s="6">
        <v>25378.83</v>
      </c>
      <c r="G17" s="24">
        <v>26490.47</v>
      </c>
      <c r="H17" s="24">
        <v>28430.38</v>
      </c>
      <c r="I17" s="24">
        <v>26374.76</v>
      </c>
      <c r="J17" s="7">
        <f t="shared" si="0"/>
        <v>227475.29</v>
      </c>
      <c r="M17" s="29"/>
    </row>
    <row r="18" spans="1:10" ht="15" customHeight="1">
      <c r="A18" s="8" t="s">
        <v>11</v>
      </c>
      <c r="B18" s="7">
        <v>81101.85</v>
      </c>
      <c r="C18" s="7">
        <v>80500.22</v>
      </c>
      <c r="D18" s="7">
        <v>70477.52</v>
      </c>
      <c r="E18" s="7">
        <v>71081.6</v>
      </c>
      <c r="F18" s="7">
        <v>72351.69</v>
      </c>
      <c r="G18" s="25">
        <v>92884.52</v>
      </c>
      <c r="H18" s="25">
        <v>83387.09</v>
      </c>
      <c r="I18" s="25">
        <v>97142.7</v>
      </c>
      <c r="J18" s="7">
        <f t="shared" si="0"/>
        <v>648927.1900000001</v>
      </c>
    </row>
    <row r="19" spans="1:10" ht="15" customHeight="1">
      <c r="A19" s="5" t="s">
        <v>12</v>
      </c>
      <c r="B19" s="6">
        <v>30968.28</v>
      </c>
      <c r="C19" s="6">
        <v>30266.06</v>
      </c>
      <c r="D19" s="6">
        <v>30159.03</v>
      </c>
      <c r="E19" s="6">
        <v>30334.4</v>
      </c>
      <c r="F19" s="6">
        <v>30512.72</v>
      </c>
      <c r="G19" s="24">
        <v>37000.59</v>
      </c>
      <c r="H19" s="24">
        <v>34551.61</v>
      </c>
      <c r="I19" s="24">
        <v>37402.27</v>
      </c>
      <c r="J19" s="7">
        <f t="shared" si="0"/>
        <v>261194.96</v>
      </c>
    </row>
    <row r="20" spans="1:10" ht="15" customHeight="1">
      <c r="A20" s="5" t="s">
        <v>13</v>
      </c>
      <c r="B20" s="6">
        <v>50133.57</v>
      </c>
      <c r="C20" s="6">
        <v>50234.16</v>
      </c>
      <c r="D20" s="6">
        <v>40318.49</v>
      </c>
      <c r="E20" s="6">
        <v>40747.2</v>
      </c>
      <c r="F20" s="6">
        <v>41838.97</v>
      </c>
      <c r="G20" s="24">
        <v>55883.93</v>
      </c>
      <c r="H20" s="24">
        <v>48835.48</v>
      </c>
      <c r="I20" s="24">
        <v>59740.43</v>
      </c>
      <c r="J20" s="7">
        <f t="shared" si="0"/>
        <v>387732.23</v>
      </c>
    </row>
    <row r="21" spans="1:10" ht="15" customHeight="1">
      <c r="A21" s="5" t="s">
        <v>14</v>
      </c>
      <c r="B21" s="6">
        <v>8728.66</v>
      </c>
      <c r="C21" s="6">
        <v>7230.31</v>
      </c>
      <c r="D21" s="6">
        <v>7920.1</v>
      </c>
      <c r="E21" s="6">
        <v>8676.67</v>
      </c>
      <c r="F21" s="6">
        <v>8945.93</v>
      </c>
      <c r="G21" s="24">
        <v>7588.67</v>
      </c>
      <c r="H21" s="24">
        <v>7497</v>
      </c>
      <c r="I21" s="24">
        <v>7577.47</v>
      </c>
      <c r="J21" s="7">
        <f t="shared" si="0"/>
        <v>64164.81</v>
      </c>
    </row>
    <row r="22" spans="1:10" ht="15" customHeight="1">
      <c r="A22" s="5" t="s">
        <v>15</v>
      </c>
      <c r="B22" s="13">
        <v>309.75</v>
      </c>
      <c r="C22" s="13">
        <v>516.25</v>
      </c>
      <c r="D22" s="13">
        <v>551.45</v>
      </c>
      <c r="E22" s="13">
        <v>551.45</v>
      </c>
      <c r="F22" s="13">
        <v>551.45</v>
      </c>
      <c r="G22" s="24">
        <v>441.16</v>
      </c>
      <c r="H22" s="24">
        <v>441.16</v>
      </c>
      <c r="I22" s="24">
        <v>441.16</v>
      </c>
      <c r="J22" s="7">
        <f t="shared" si="0"/>
        <v>3803.83</v>
      </c>
    </row>
    <row r="23" spans="1:10" ht="15" customHeight="1">
      <c r="A23" s="8" t="s">
        <v>16</v>
      </c>
      <c r="B23" s="7">
        <v>748436.78</v>
      </c>
      <c r="C23" s="7">
        <v>702884.77</v>
      </c>
      <c r="D23" s="7">
        <v>694892.81</v>
      </c>
      <c r="E23" s="7">
        <v>495600.9</v>
      </c>
      <c r="F23" s="7">
        <v>717018.77</v>
      </c>
      <c r="G23" s="25">
        <v>933676.69</v>
      </c>
      <c r="H23" s="25">
        <v>778187.4</v>
      </c>
      <c r="I23" s="25">
        <v>808188.32</v>
      </c>
      <c r="J23" s="7">
        <f>SUM(B23:I23)</f>
        <v>5878886.440000001</v>
      </c>
    </row>
    <row r="24" spans="1:10" ht="15" customHeight="1">
      <c r="A24" s="8" t="s">
        <v>17</v>
      </c>
      <c r="B24" s="7">
        <v>620412.91</v>
      </c>
      <c r="C24" s="7">
        <v>583980.7</v>
      </c>
      <c r="D24" s="7">
        <v>581011.77</v>
      </c>
      <c r="E24" s="7">
        <v>365992.7</v>
      </c>
      <c r="F24" s="7">
        <v>603655.57</v>
      </c>
      <c r="G24" s="25">
        <v>791692.55</v>
      </c>
      <c r="H24" s="25">
        <v>673241.01</v>
      </c>
      <c r="I24" s="25">
        <v>705162.35</v>
      </c>
      <c r="J24" s="7">
        <f t="shared" si="0"/>
        <v>4925149.56</v>
      </c>
    </row>
    <row r="25" spans="1:10" ht="15" customHeight="1">
      <c r="A25" s="5" t="s">
        <v>18</v>
      </c>
      <c r="B25" s="6">
        <v>620412.91</v>
      </c>
      <c r="C25" s="6">
        <v>583980.7</v>
      </c>
      <c r="D25" s="6">
        <v>581011.77</v>
      </c>
      <c r="E25" s="6">
        <v>365992.7</v>
      </c>
      <c r="F25" s="6">
        <v>603655.57</v>
      </c>
      <c r="G25" s="24">
        <v>791692.55</v>
      </c>
      <c r="H25" s="24">
        <v>673241.01</v>
      </c>
      <c r="I25" s="24">
        <v>705162.35</v>
      </c>
      <c r="J25" s="7">
        <f t="shared" si="0"/>
        <v>4925149.56</v>
      </c>
    </row>
    <row r="26" spans="1:10" ht="15" customHeight="1">
      <c r="A26" s="8" t="s">
        <v>19</v>
      </c>
      <c r="B26" s="6">
        <v>128023.87</v>
      </c>
      <c r="C26" s="6">
        <v>118904.07</v>
      </c>
      <c r="D26" s="6">
        <v>113881.04</v>
      </c>
      <c r="E26" s="6">
        <v>129608.2</v>
      </c>
      <c r="F26" s="6">
        <v>113363.2</v>
      </c>
      <c r="G26" s="24">
        <v>141984.14</v>
      </c>
      <c r="H26" s="24">
        <v>104946.39</v>
      </c>
      <c r="I26" s="24">
        <v>103025.97</v>
      </c>
      <c r="J26" s="7">
        <f t="shared" si="0"/>
        <v>953736.88</v>
      </c>
    </row>
    <row r="27" spans="1:10" ht="15" customHeight="1">
      <c r="A27" s="8" t="s">
        <v>20</v>
      </c>
      <c r="B27" s="7">
        <v>53212.05</v>
      </c>
      <c r="C27" s="7">
        <v>51732.15</v>
      </c>
      <c r="D27" s="7">
        <v>48817.48</v>
      </c>
      <c r="E27" s="7">
        <v>23566.7</v>
      </c>
      <c r="F27" s="7">
        <v>67717.11</v>
      </c>
      <c r="G27" s="25">
        <v>78292.07</v>
      </c>
      <c r="H27" s="25">
        <v>79098.88</v>
      </c>
      <c r="I27" s="25">
        <v>61122.31</v>
      </c>
      <c r="J27" s="7">
        <f t="shared" si="0"/>
        <v>463558.75000000006</v>
      </c>
    </row>
    <row r="28" spans="1:10" ht="15" customHeight="1">
      <c r="A28" s="5" t="s">
        <v>21</v>
      </c>
      <c r="B28" s="6">
        <v>34321.01</v>
      </c>
      <c r="C28" s="6">
        <v>33547.21</v>
      </c>
      <c r="D28" s="6">
        <v>35123.3</v>
      </c>
      <c r="E28" s="6">
        <v>15682.09</v>
      </c>
      <c r="F28" s="6">
        <v>45677.45</v>
      </c>
      <c r="G28" s="24">
        <v>61903.95</v>
      </c>
      <c r="H28" s="24">
        <v>51434.69</v>
      </c>
      <c r="I28" s="24">
        <v>46850.01</v>
      </c>
      <c r="J28" s="7">
        <f t="shared" si="0"/>
        <v>324539.71</v>
      </c>
    </row>
    <row r="29" spans="1:10" ht="15" customHeight="1">
      <c r="A29" s="5" t="s">
        <v>22</v>
      </c>
      <c r="B29" s="6">
        <v>18891.04</v>
      </c>
      <c r="C29" s="6">
        <v>18184.94</v>
      </c>
      <c r="D29" s="6">
        <v>13694.18</v>
      </c>
      <c r="E29" s="6">
        <v>7884.61</v>
      </c>
      <c r="F29" s="6">
        <v>22039.66</v>
      </c>
      <c r="G29" s="24">
        <v>16388.12</v>
      </c>
      <c r="H29" s="24">
        <v>27664.19</v>
      </c>
      <c r="I29" s="24">
        <v>14272.3</v>
      </c>
      <c r="J29" s="7">
        <f t="shared" si="0"/>
        <v>139019.03999999998</v>
      </c>
    </row>
    <row r="30" spans="1:10" ht="15" customHeight="1">
      <c r="A30" s="5" t="s">
        <v>23</v>
      </c>
      <c r="B30" s="6">
        <v>26880.87</v>
      </c>
      <c r="C30" s="6">
        <v>27948.28</v>
      </c>
      <c r="D30" s="6">
        <v>28257.06</v>
      </c>
      <c r="E30" s="6">
        <v>25268.08</v>
      </c>
      <c r="F30" s="6">
        <v>22104.38</v>
      </c>
      <c r="G30" s="24">
        <v>22852.24</v>
      </c>
      <c r="H30" s="24">
        <v>23484.48</v>
      </c>
      <c r="I30" s="24">
        <v>22825.99</v>
      </c>
      <c r="J30" s="7">
        <f t="shared" si="0"/>
        <v>199621.38</v>
      </c>
    </row>
    <row r="31" spans="1:10" ht="15" customHeight="1">
      <c r="A31" s="5" t="s">
        <v>24</v>
      </c>
      <c r="B31" s="6">
        <v>1132.86</v>
      </c>
      <c r="C31" s="6">
        <v>2210.33</v>
      </c>
      <c r="D31" s="6">
        <v>3997.43</v>
      </c>
      <c r="E31" s="6">
        <v>762.78</v>
      </c>
      <c r="F31" s="6">
        <v>935.81</v>
      </c>
      <c r="G31" s="24">
        <v>757.79</v>
      </c>
      <c r="H31" s="24">
        <v>1001.85</v>
      </c>
      <c r="I31" s="24">
        <v>1019.74</v>
      </c>
      <c r="J31" s="7">
        <f t="shared" si="0"/>
        <v>11818.59</v>
      </c>
    </row>
    <row r="32" spans="1:10" ht="15" customHeight="1">
      <c r="A32" s="5" t="s">
        <v>25</v>
      </c>
      <c r="B32" s="6">
        <v>4309.47</v>
      </c>
      <c r="C32" s="6">
        <v>2298.38</v>
      </c>
      <c r="D32" s="6">
        <v>2262.47</v>
      </c>
      <c r="E32" s="6">
        <v>3770.79</v>
      </c>
      <c r="F32" s="6">
        <v>3770.79</v>
      </c>
      <c r="G32" s="24">
        <v>3770.79</v>
      </c>
      <c r="H32" s="24">
        <v>3770.79</v>
      </c>
      <c r="I32" s="24">
        <v>3857.89</v>
      </c>
      <c r="J32" s="7">
        <f t="shared" si="0"/>
        <v>27811.370000000003</v>
      </c>
    </row>
    <row r="33" spans="1:10" ht="15" customHeight="1">
      <c r="A33" s="5" t="s">
        <v>26</v>
      </c>
      <c r="B33" s="13">
        <v>592.78</v>
      </c>
      <c r="C33" s="19">
        <v>200</v>
      </c>
      <c r="D33" s="19">
        <v>200</v>
      </c>
      <c r="E33" s="19">
        <v>241.8</v>
      </c>
      <c r="F33" s="19">
        <v>283.7</v>
      </c>
      <c r="G33" s="27">
        <v>220.9</v>
      </c>
      <c r="H33" s="27">
        <v>339.45</v>
      </c>
      <c r="I33" s="27">
        <v>231.4</v>
      </c>
      <c r="J33" s="20">
        <f t="shared" si="0"/>
        <v>2310.03</v>
      </c>
    </row>
    <row r="34" spans="1:10" ht="15" customHeight="1">
      <c r="A34" s="8" t="s">
        <v>38</v>
      </c>
      <c r="B34" s="7">
        <v>1270378.63</v>
      </c>
      <c r="C34" s="7">
        <v>1215662.47</v>
      </c>
      <c r="D34" s="7">
        <v>1192266.89</v>
      </c>
      <c r="E34" s="7">
        <v>958122.4</v>
      </c>
      <c r="F34" s="7">
        <v>1230546.69</v>
      </c>
      <c r="G34" s="25">
        <v>1494144.51</v>
      </c>
      <c r="H34" s="25">
        <v>1320982.67</v>
      </c>
      <c r="I34" s="25">
        <v>1354644.11</v>
      </c>
      <c r="J34" s="7">
        <f t="shared" si="0"/>
        <v>10036748.37</v>
      </c>
    </row>
    <row r="35" spans="1:10" ht="15" customHeight="1">
      <c r="A35" s="3"/>
      <c r="B35" s="12"/>
      <c r="C35" s="12"/>
      <c r="D35" s="12"/>
      <c r="E35" s="12"/>
      <c r="F35" s="12"/>
      <c r="G35" s="26"/>
      <c r="H35" s="26"/>
      <c r="I35" s="26"/>
      <c r="J35" s="12"/>
    </row>
    <row r="36" spans="1:10" ht="15" customHeight="1">
      <c r="A36" s="4" t="s">
        <v>27</v>
      </c>
      <c r="B36" s="2"/>
      <c r="C36" s="2"/>
      <c r="D36" s="2"/>
      <c r="E36" s="2"/>
      <c r="F36" s="2"/>
      <c r="G36" s="23"/>
      <c r="H36" s="23"/>
      <c r="I36" s="23"/>
      <c r="J36" s="2"/>
    </row>
    <row r="37" spans="1:10" ht="15" customHeight="1">
      <c r="A37" s="5" t="s">
        <v>28</v>
      </c>
      <c r="B37" s="13">
        <v>0</v>
      </c>
      <c r="C37" s="13">
        <v>0</v>
      </c>
      <c r="D37" s="6">
        <v>4887</v>
      </c>
      <c r="E37" s="6">
        <v>0</v>
      </c>
      <c r="F37" s="6">
        <v>0</v>
      </c>
      <c r="G37" s="24">
        <v>0</v>
      </c>
      <c r="H37" s="24">
        <v>3257.47</v>
      </c>
      <c r="I37" s="24">
        <v>0</v>
      </c>
      <c r="J37" s="7">
        <f>SUM(B37:I37)</f>
        <v>8144.469999999999</v>
      </c>
    </row>
    <row r="38" spans="1:10" ht="15" customHeight="1" hidden="1" thickBot="1">
      <c r="A38" s="5" t="s">
        <v>29</v>
      </c>
      <c r="B38" s="13">
        <v>0</v>
      </c>
      <c r="C38" s="13">
        <v>0</v>
      </c>
      <c r="D38" s="13">
        <v>0</v>
      </c>
      <c r="E38" s="13"/>
      <c r="F38" s="13"/>
      <c r="G38" s="28"/>
      <c r="H38" s="28"/>
      <c r="I38" s="28"/>
      <c r="J38" s="7">
        <f>SUM(B38:F42)</f>
        <v>7030</v>
      </c>
    </row>
    <row r="39" spans="1:10" ht="15" customHeight="1" hidden="1" thickBot="1">
      <c r="A39" s="5" t="s">
        <v>30</v>
      </c>
      <c r="B39" s="13">
        <v>0</v>
      </c>
      <c r="C39" s="13">
        <v>0</v>
      </c>
      <c r="D39" s="13">
        <v>0</v>
      </c>
      <c r="E39" s="13"/>
      <c r="F39" s="13"/>
      <c r="G39" s="28"/>
      <c r="H39" s="28"/>
      <c r="I39" s="28"/>
      <c r="J39" s="7">
        <f>SUM(B39:F43)</f>
        <v>18947</v>
      </c>
    </row>
    <row r="40" spans="1:10" ht="15" customHeight="1" hidden="1" thickBot="1">
      <c r="A40" s="5" t="s">
        <v>31</v>
      </c>
      <c r="B40" s="13">
        <v>0</v>
      </c>
      <c r="C40" s="13">
        <v>0</v>
      </c>
      <c r="D40" s="13">
        <v>0</v>
      </c>
      <c r="E40" s="13"/>
      <c r="F40" s="13"/>
      <c r="G40" s="28"/>
      <c r="H40" s="28"/>
      <c r="I40" s="28"/>
      <c r="J40" s="7">
        <f>SUM(B40:F44)</f>
        <v>18947</v>
      </c>
    </row>
    <row r="41" spans="1:10" ht="15" customHeight="1" hidden="1" thickBot="1">
      <c r="A41" s="5" t="s">
        <v>32</v>
      </c>
      <c r="B41" s="13">
        <v>0</v>
      </c>
      <c r="C41" s="13">
        <v>0</v>
      </c>
      <c r="D41" s="13">
        <v>0</v>
      </c>
      <c r="E41" s="13"/>
      <c r="F41" s="13"/>
      <c r="G41" s="28"/>
      <c r="H41" s="28"/>
      <c r="I41" s="28"/>
      <c r="J41" s="7">
        <f>SUM(B41:F45)</f>
        <v>5897841.08</v>
      </c>
    </row>
    <row r="42" spans="1:10" ht="15" customHeight="1">
      <c r="A42" s="5" t="s">
        <v>29</v>
      </c>
      <c r="B42" s="13">
        <v>0</v>
      </c>
      <c r="C42" s="13">
        <v>0</v>
      </c>
      <c r="D42" s="13">
        <v>0</v>
      </c>
      <c r="E42" s="13">
        <v>0</v>
      </c>
      <c r="F42" s="6">
        <v>7030</v>
      </c>
      <c r="G42" s="24">
        <v>1616.4</v>
      </c>
      <c r="H42" s="24">
        <v>106.81</v>
      </c>
      <c r="I42" s="24">
        <v>1336.4</v>
      </c>
      <c r="J42" s="7">
        <f>SUM(B42:I42)</f>
        <v>10089.609999999999</v>
      </c>
    </row>
    <row r="43" spans="1:10" ht="15" customHeight="1">
      <c r="A43" s="8" t="s">
        <v>39</v>
      </c>
      <c r="B43" s="14">
        <v>0</v>
      </c>
      <c r="C43" s="14">
        <v>0</v>
      </c>
      <c r="D43" s="7">
        <v>4887</v>
      </c>
      <c r="E43" s="7">
        <v>0</v>
      </c>
      <c r="F43" s="7">
        <v>7030</v>
      </c>
      <c r="G43" s="25">
        <v>1616.4</v>
      </c>
      <c r="H43" s="25">
        <v>3364.28</v>
      </c>
      <c r="I43" s="25">
        <v>1336.4</v>
      </c>
      <c r="J43" s="7">
        <f>SUM(B43:I43)</f>
        <v>18234.08</v>
      </c>
    </row>
    <row r="44" spans="1:10" ht="15" customHeight="1">
      <c r="A44" s="3"/>
      <c r="B44" s="15"/>
      <c r="C44" s="15"/>
      <c r="D44" s="12"/>
      <c r="E44" s="12"/>
      <c r="F44" s="12"/>
      <c r="G44" s="26"/>
      <c r="H44" s="26"/>
      <c r="I44" s="26"/>
      <c r="J44" s="12"/>
    </row>
    <row r="45" spans="1:10" ht="15" customHeight="1">
      <c r="A45" s="16" t="s">
        <v>36</v>
      </c>
      <c r="B45" s="17">
        <v>1270378.63</v>
      </c>
      <c r="C45" s="17">
        <v>1215662.47</v>
      </c>
      <c r="D45" s="17">
        <v>1197153.89</v>
      </c>
      <c r="E45" s="17">
        <v>958122.4</v>
      </c>
      <c r="F45" s="17">
        <v>1237576.69</v>
      </c>
      <c r="G45" s="17">
        <v>1495760.91</v>
      </c>
      <c r="H45" s="17">
        <v>1324346.95</v>
      </c>
      <c r="I45" s="17">
        <v>1355980.51</v>
      </c>
      <c r="J45" s="17">
        <f>SUM(B45:I45)</f>
        <v>10054982.45</v>
      </c>
    </row>
    <row r="46" spans="1:10" ht="15" customHeight="1">
      <c r="A46" s="3"/>
      <c r="B46" s="12"/>
      <c r="C46" s="12"/>
      <c r="D46" s="12"/>
      <c r="E46" s="12"/>
      <c r="F46" s="12"/>
      <c r="G46" s="26"/>
      <c r="H46" s="26"/>
      <c r="I46" s="26"/>
      <c r="J46" s="12"/>
    </row>
    <row r="47" spans="1:10" ht="30" customHeight="1">
      <c r="A47" s="18" t="s">
        <v>37</v>
      </c>
      <c r="B47" s="21">
        <v>153772.23</v>
      </c>
      <c r="C47" s="21">
        <v>208969.43</v>
      </c>
      <c r="D47" s="21">
        <v>227623.67</v>
      </c>
      <c r="E47" s="21">
        <v>465396.99</v>
      </c>
      <c r="F47" s="21">
        <v>193100.63</v>
      </c>
      <c r="G47" s="21">
        <v>-73129.5</v>
      </c>
      <c r="H47" s="21">
        <v>98348.6</v>
      </c>
      <c r="I47" s="21">
        <v>66236.23</v>
      </c>
      <c r="J47" s="21">
        <f>SUM(B47:I47)</f>
        <v>1340318.2800000003</v>
      </c>
    </row>
    <row r="48" ht="15" customHeight="1">
      <c r="A48" s="1"/>
    </row>
  </sheetData>
  <sheetProtection/>
  <mergeCells count="3">
    <mergeCell ref="A4:J4"/>
    <mergeCell ref="A5:J5"/>
    <mergeCell ref="A6:J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Modenez</dc:creator>
  <cp:keywords/>
  <dc:description/>
  <cp:lastModifiedBy>Priscila Heloisa Salatino</cp:lastModifiedBy>
  <dcterms:created xsi:type="dcterms:W3CDTF">2020-05-05T20:33:58Z</dcterms:created>
  <dcterms:modified xsi:type="dcterms:W3CDTF">2020-09-18T20:11:13Z</dcterms:modified>
  <cp:category/>
  <cp:version/>
  <cp:contentType/>
  <cp:contentStatus/>
</cp:coreProperties>
</file>