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DMINISTRAÇÃO\CONTABILIDADE\PORTAL DA TRANSPARÊNCIA - AME ANDRADINA\9. RELATÓRIOS FISICO-FINANCEIROS salvarrrr todos com base e-mail Pedro\Exercício 2021\"/>
    </mc:Choice>
  </mc:AlternateContent>
  <bookViews>
    <workbookView xWindow="0" yWindow="0" windowWidth="19200" windowHeight="10860"/>
  </bookViews>
  <sheets>
    <sheet name="Fluxo de Caixa - 2021" sheetId="2" r:id="rId1"/>
  </sheets>
  <calcPr calcId="162913"/>
</workbook>
</file>

<file path=xl/calcChain.xml><?xml version="1.0" encoding="utf-8"?>
<calcChain xmlns="http://schemas.openxmlformats.org/spreadsheetml/2006/main">
  <c r="D14" i="2" l="1"/>
  <c r="N12" i="2" l="1"/>
  <c r="N38" i="2" l="1"/>
  <c r="N31" i="2"/>
  <c r="N32" i="2"/>
  <c r="N33" i="2"/>
  <c r="N34" i="2"/>
  <c r="N29" i="2" l="1"/>
  <c r="N28" i="2"/>
  <c r="N24" i="2"/>
  <c r="N19" i="2"/>
  <c r="N20" i="2"/>
  <c r="N21" i="2"/>
  <c r="N26" i="2"/>
  <c r="N40" i="2" l="1"/>
  <c r="N39" i="2"/>
  <c r="N37" i="2"/>
  <c r="N36" i="2"/>
  <c r="N35" i="2"/>
  <c r="N30" i="2"/>
  <c r="N27" i="2"/>
  <c r="N25" i="2"/>
  <c r="N23" i="2"/>
  <c r="N22" i="2"/>
  <c r="N18" i="2"/>
  <c r="N17" i="2"/>
  <c r="N14" i="2"/>
  <c r="N13" i="2"/>
</calcChain>
</file>

<file path=xl/sharedStrings.xml><?xml version="1.0" encoding="utf-8"?>
<sst xmlns="http://schemas.openxmlformats.org/spreadsheetml/2006/main" count="49" uniqueCount="48">
  <si>
    <t>Janeiro</t>
  </si>
  <si>
    <t>Fevereiro</t>
  </si>
  <si>
    <t>Março</t>
  </si>
  <si>
    <t>Total</t>
  </si>
  <si>
    <t>Saldo do Mês Anterior</t>
  </si>
  <si>
    <t>RECEITAS</t>
  </si>
  <si>
    <t>Receitas Financeiras</t>
  </si>
  <si>
    <t>DESPESAS</t>
  </si>
  <si>
    <t>Pessoal (CLT)</t>
  </si>
  <si>
    <t>13º</t>
  </si>
  <si>
    <t>Férias</t>
  </si>
  <si>
    <t>Materiais</t>
  </si>
  <si>
    <t>Manutenção Predial</t>
  </si>
  <si>
    <t>Investimentos</t>
  </si>
  <si>
    <t>Financeiras</t>
  </si>
  <si>
    <t>Outras despesas</t>
  </si>
  <si>
    <t>Ressarcimento por rateio</t>
  </si>
  <si>
    <t>Saldo do mês (Receitas-despesas)</t>
  </si>
  <si>
    <t>SALDO FINAL (SD Anterior +Receitas - Despesas)</t>
  </si>
  <si>
    <t>MESES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</si>
  <si>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</si>
  <si>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</si>
  <si>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</si>
  <si>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</si>
  <si>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</si>
  <si>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</si>
  <si>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</si>
  <si>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</si>
  <si>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</si>
  <si>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Repasse Contrato de Gestão/Convênio/Termos de Aditamento</t>
  </si>
  <si>
    <t>Ordenados</t>
  </si>
  <si>
    <t>Benefícios</t>
  </si>
  <si>
    <t>Encargos Sociais</t>
  </si>
  <si>
    <t>Rescisões com Encargos</t>
  </si>
  <si>
    <t>Outras Despesas com Pessoal</t>
  </si>
  <si>
    <t>Serviços Terceirizados</t>
  </si>
  <si>
    <t>Assistenciais</t>
  </si>
  <si>
    <t>Administrativos</t>
  </si>
  <si>
    <t>Materiais e Medicamentos</t>
  </si>
  <si>
    <t>Materiais de Consumo</t>
  </si>
  <si>
    <t>Tributárias</t>
  </si>
  <si>
    <t>Total das Despesas</t>
  </si>
  <si>
    <t>Utilidade Pública (água,luz,telefone,correio)</t>
  </si>
  <si>
    <t>-</t>
  </si>
  <si>
    <t>Total Receitas</t>
  </si>
  <si>
    <t>Pessoa Jurídica</t>
  </si>
  <si>
    <t xml:space="preserve">    Relatório - Demonstrativo do Fluxo de Caixa</t>
  </si>
  <si>
    <t xml:space="preserve">    AME ANDRADINA - Período: 01 a 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</si>
</sst>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b/>
      <u/>
      <sz val="11"/>
      <color theme="1"/>
      <name val="Calibri"/>
      <family val="2"/>
      <scheme val="minor"/>
    </font>
    <font>
      <b/>
      <sz val="8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6" fillId="2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43" fontId="0" fillId="0" borderId="10" xfId="42" applyFont="1" applyBorder="1" applyAlignment="1">
      <alignment horizontal="right" wrapText="1"/>
    </xf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4" fontId="0" fillId="0" borderId="10" xfId="0" applyNumberFormat="1" applyBorder="1" applyAlignment="1">
      <alignment horizontal="right"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0" fillId="0" borderId="10" xfId="0" applyNumberFormat="1" applyFill="1" applyBorder="1" applyAlignment="1">
      <alignment horizontal="right" wrapText="1"/>
    </xf>
    <xf numFmtId="4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0" fontId="0" fillId="0" borderId="10" xfId="0" applyFont="1" applyBorder="1" applyAlignment="1">
      <alignment wrapText="1"/>
    </xf>
    <xf numFmtId="4" fontId="16" fillId="0" borderId="10" xfId="0" applyNumberFormat="1" applyFont="1" applyFill="1" applyBorder="1" applyAlignment="1">
      <alignment horizontal="right" wrapText="1"/>
    </xf>
    <xf numFmtId="4" fontId="0" fillId="0" borderId="0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center" wrapText="1"/>
    </xf>
    <xf numFmtId="4" fontId="0" fillId="0" borderId="10" xfId="0" applyNumberFormat="1" applyFill="1" applyBorder="1" applyAlignment="1">
      <alignment horizontal="right" vertical="center" wrapText="1"/>
    </xf>
    <xf numFmtId="2" fontId="0" fillId="0" borderId="10" xfId="0" applyNumberFormat="1" applyFill="1" applyBorder="1" applyAlignment="1">
      <alignment horizontal="right" wrapText="1"/>
    </xf>
    <xf numFmtId="4" fontId="16" fillId="0" borderId="0" xfId="0" applyNumberFormat="1" applyFont="1" applyFill="1" applyBorder="1" applyAlignment="1">
      <alignment horizontal="right" wrapText="1"/>
    </xf>
    <xf numFmtId="0" fontId="0" fillId="0" borderId="10" xfId="0" applyFill="1" applyBorder="1" applyAlignment="1">
      <alignment horizontal="right" wrapText="1"/>
    </xf>
    <xf numFmtId="4" fontId="16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2" fontId="0" fillId="0" borderId="10" xfId="0" applyNumberFormat="1" applyBorder="1" applyAlignment="1">
      <alignment horizontal="right" wrapText="1"/>
    </xf>
    <xf numFmtId="4" fontId="0" fillId="0" borderId="10" xfId="42" applyNumberFormat="1" applyFont="1" applyBorder="1" applyAlignment="1">
      <alignment horizontal="right" wrapText="1"/>
    </xf>
    <xf numFmtId="0" fontId="14" fillId="0" borderId="0" xfId="0" applyFont="1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horizontal="right" wrapText="1"/>
    </xf>
    <xf numFmtId="4" fontId="16" fillId="0" borderId="10" xfId="0" applyNumberFormat="1" applyFont="1" applyBorder="1" applyAlignment="1">
      <alignment horizontal="right" wrapText="1"/>
    </xf>
    <xf numFmtId="4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438151</xdr:colOff>
      <xdr:row>0</xdr:row>
      <xdr:rowOff>114300</xdr:rowOff>
    </xdr:from>
    <xdr:to>
      <xdr:col>7</xdr:col>
      <xdr:colOff>9525</xdr:colOff>
      <xdr:row>3</xdr:row>
      <xdr:rowOff>142875</xdr:rowOff>
    </xdr:to>
    <xdr:pic>
      <xdr:nvPicPr>
        <xdr:cNvPr id="2" name="Imagem 3" descr="LOGOTIPO A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6" y="114300"/>
          <a:ext cx="2076449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44"/>
  <sheetViews>
    <sheetView showGridLines="0" tabSelected="1" zoomScaleNormal="100" workbookViewId="0">
      <selection activeCell="L17" sqref="L17"/>
    </sheetView>
  </sheetViews>
  <sheetFormatPr defaultRowHeight="15" x14ac:dyDescent="0.25"/>
  <cols>
    <col min="1" max="1" width="31" customWidth="1"/>
    <col min="2" max="2" width="12" customWidth="1"/>
    <col min="3" max="3" width="11.85546875" customWidth="1"/>
    <col min="4" max="4" width="11.7109375" customWidth="1"/>
    <col min="5" max="6" width="11.85546875" customWidth="1"/>
    <col min="7" max="7" width="11.7109375" customWidth="1"/>
    <col min="8" max="9" width="11.5703125" customWidth="1"/>
    <col min="10" max="10" width="10.85546875" customWidth="1"/>
    <col min="11" max="11" width="11.5703125" customWidth="1"/>
    <col min="12" max="12" width="12" customWidth="1"/>
    <col min="13" max="13" width="10.140625" hidden="1" customWidth="1"/>
    <col min="14" max="14" width="12.7109375" customWidth="1"/>
    <col min="16" max="16" width="11.7109375" bestFit="1" customWidth="1"/>
  </cols>
  <sheetData>
    <row r="4" spans="1:16" ht="1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6" ht="15" customHeight="1" x14ac:dyDescent="0.25">
      <c r="A5" s="40" t="s">
        <v>46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6" ht="15" customHeight="1" x14ac:dyDescent="0.25">
      <c r="A6" s="43" t="s">
        <v>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34"/>
    </row>
    <row r="7" spans="1:16" ht="15" customHeight="1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6" ht="15" customHeight="1" x14ac:dyDescent="0.25">
      <c r="A8" s="14" t="s">
        <v>19</v>
      </c>
      <c r="B8" s="15" t="s">
        <v>0</v>
      </c>
      <c r="C8" s="15" t="s">
        <v>1</v>
      </c>
      <c r="D8" s="15" t="s">
        <v>2</v>
      </c>
      <c r="E8" s="15" t="s">
        <v>20</v>
      </c>
      <c r="F8" s="15" t="s">
        <v>21</v>
      </c>
      <c r="G8" s="15" t="s">
        <v>22</v>
      </c>
      <c r="H8" s="15" t="s">
        <v>23</v>
      </c>
      <c r="I8" s="15" t="s">
        <v>24</v>
      </c>
      <c r="J8" s="15" t="s">
        <v>25</v>
      </c>
      <c r="K8" s="15" t="s">
        <v>26</v>
      </c>
      <c r="L8" s="15" t="s">
        <v>27</v>
      </c>
      <c r="M8" s="15" t="s">
        <v>28</v>
      </c>
      <c r="N8" s="15" t="s">
        <v>3</v>
      </c>
    </row>
    <row r="9" spans="1:16" ht="15" customHeight="1" x14ac:dyDescent="0.25">
      <c r="A9" s="3" t="s">
        <v>4</v>
      </c>
      <c r="B9" s="4">
        <v>1205629.98</v>
      </c>
      <c r="C9" s="19">
        <v>1285176.08</v>
      </c>
      <c r="D9" s="4">
        <v>1466266.93</v>
      </c>
      <c r="E9" s="4">
        <v>719547</v>
      </c>
      <c r="F9" s="4">
        <v>287641.40000000002</v>
      </c>
      <c r="G9" s="4">
        <v>355505.05</v>
      </c>
      <c r="H9" s="4">
        <v>462152.9</v>
      </c>
      <c r="I9" s="4">
        <v>474188.79999999999</v>
      </c>
      <c r="J9" s="4">
        <v>258169.33</v>
      </c>
      <c r="K9" s="4">
        <v>379.95</v>
      </c>
      <c r="L9" s="4">
        <v>43349.67</v>
      </c>
      <c r="M9" s="4"/>
      <c r="N9" s="20" t="s">
        <v>43</v>
      </c>
    </row>
    <row r="10" spans="1:16" ht="8.25" customHeight="1" x14ac:dyDescent="0.25">
      <c r="A10" s="5"/>
      <c r="B10" s="6"/>
      <c r="C10" s="24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6" ht="15" customHeight="1" x14ac:dyDescent="0.25">
      <c r="A11" s="9" t="s">
        <v>5</v>
      </c>
      <c r="B11" s="7"/>
      <c r="C11" s="2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6" ht="45" x14ac:dyDescent="0.25">
      <c r="A12" s="21" t="s">
        <v>29</v>
      </c>
      <c r="B12" s="16">
        <v>1296588</v>
      </c>
      <c r="C12" s="26">
        <v>1296588</v>
      </c>
      <c r="D12" s="16">
        <v>1296588</v>
      </c>
      <c r="E12" s="16">
        <v>1628916.16</v>
      </c>
      <c r="F12" s="16">
        <v>1628916.16</v>
      </c>
      <c r="G12" s="16">
        <v>1628916.16</v>
      </c>
      <c r="H12" s="16">
        <v>1628916.16</v>
      </c>
      <c r="I12" s="16">
        <v>1628916.16</v>
      </c>
      <c r="J12" s="16">
        <v>648294</v>
      </c>
      <c r="K12" s="16">
        <v>1296588</v>
      </c>
      <c r="L12" s="16">
        <v>1949788</v>
      </c>
      <c r="M12" s="16"/>
      <c r="N12" s="17">
        <f>SUM(B12:M12)</f>
        <v>15929014.800000001</v>
      </c>
    </row>
    <row r="13" spans="1:16" ht="15" customHeight="1" x14ac:dyDescent="0.25">
      <c r="A13" s="3" t="s">
        <v>6</v>
      </c>
      <c r="B13" s="12">
        <v>143.52000000000001</v>
      </c>
      <c r="C13" s="27">
        <v>141.22</v>
      </c>
      <c r="D13" s="12">
        <v>498.14</v>
      </c>
      <c r="E13" s="32">
        <v>495.8</v>
      </c>
      <c r="F13" s="12">
        <v>346.04</v>
      </c>
      <c r="G13" s="12">
        <v>421.13</v>
      </c>
      <c r="H13" s="36">
        <v>645.79999999999995</v>
      </c>
      <c r="I13" s="36">
        <v>1115.6500000000001</v>
      </c>
      <c r="J13" s="12">
        <v>191.78</v>
      </c>
      <c r="K13" s="12">
        <v>519.05999999999995</v>
      </c>
      <c r="L13" s="36">
        <v>1425.25</v>
      </c>
      <c r="M13" s="12"/>
      <c r="N13" s="11">
        <f>SUM(B13:M13)</f>
        <v>5943.3899999999994</v>
      </c>
    </row>
    <row r="14" spans="1:16" ht="15" customHeight="1" x14ac:dyDescent="0.25">
      <c r="A14" s="2" t="s">
        <v>44</v>
      </c>
      <c r="B14" s="11">
        <v>1296731.52</v>
      </c>
      <c r="C14" s="23">
        <v>1296729.22</v>
      </c>
      <c r="D14" s="11">
        <f>D12+D13</f>
        <v>1297086.1399999999</v>
      </c>
      <c r="E14" s="11">
        <v>1629411.96</v>
      </c>
      <c r="F14" s="11">
        <v>1629262.2</v>
      </c>
      <c r="G14" s="11">
        <v>1629337.29</v>
      </c>
      <c r="H14" s="11">
        <v>1629561.96</v>
      </c>
      <c r="I14" s="11">
        <v>1630031.81</v>
      </c>
      <c r="J14" s="11">
        <v>648485.78</v>
      </c>
      <c r="K14" s="11">
        <v>1297107.06</v>
      </c>
      <c r="L14" s="11">
        <v>1951213.25</v>
      </c>
      <c r="M14" s="11"/>
      <c r="N14" s="11">
        <f>SUM(B14:M14)</f>
        <v>15934958.189999999</v>
      </c>
    </row>
    <row r="15" spans="1:16" ht="7.5" customHeight="1" x14ac:dyDescent="0.25">
      <c r="A15" s="8"/>
      <c r="B15" s="10"/>
      <c r="C15" s="28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6" ht="15" customHeight="1" x14ac:dyDescent="0.25">
      <c r="A16" s="9" t="s">
        <v>7</v>
      </c>
      <c r="B16" s="7"/>
      <c r="C16" s="2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5" customHeight="1" x14ac:dyDescent="0.25">
      <c r="A17" s="2" t="s">
        <v>8</v>
      </c>
      <c r="B17" s="11">
        <v>446173.61</v>
      </c>
      <c r="C17" s="23">
        <v>413260.97</v>
      </c>
      <c r="D17" s="11">
        <v>375596.3</v>
      </c>
      <c r="E17" s="11">
        <v>413914.03</v>
      </c>
      <c r="F17" s="11">
        <v>586619.87</v>
      </c>
      <c r="G17" s="11">
        <v>596457.52</v>
      </c>
      <c r="H17" s="11">
        <v>603695.87</v>
      </c>
      <c r="I17" s="11">
        <v>585952.32999999996</v>
      </c>
      <c r="J17" s="11">
        <v>646801.84</v>
      </c>
      <c r="K17" s="11">
        <v>416308.57</v>
      </c>
      <c r="L17" s="11">
        <v>613360.41</v>
      </c>
      <c r="M17" s="11"/>
      <c r="N17" s="11">
        <f t="shared" ref="N17:N40" si="0">SUM(B17:M17)</f>
        <v>5698141.3200000003</v>
      </c>
    </row>
    <row r="18" spans="1:14" ht="15" customHeight="1" x14ac:dyDescent="0.25">
      <c r="A18" s="3" t="s">
        <v>30</v>
      </c>
      <c r="B18" s="4">
        <v>315200.93</v>
      </c>
      <c r="C18" s="19">
        <v>319733.26</v>
      </c>
      <c r="D18" s="4">
        <v>315015.09000000003</v>
      </c>
      <c r="E18" s="4">
        <v>335940.88</v>
      </c>
      <c r="F18" s="4">
        <v>504830.89</v>
      </c>
      <c r="G18" s="4">
        <v>524144.53</v>
      </c>
      <c r="H18" s="4">
        <v>492680.2</v>
      </c>
      <c r="I18" s="4">
        <v>455831.6</v>
      </c>
      <c r="J18" s="4">
        <v>359226.15</v>
      </c>
      <c r="K18" s="4">
        <v>352941.4</v>
      </c>
      <c r="L18" s="4">
        <v>367047.04</v>
      </c>
      <c r="M18" s="4"/>
      <c r="N18" s="11">
        <f t="shared" si="0"/>
        <v>4342591.97</v>
      </c>
    </row>
    <row r="19" spans="1:14" ht="15" customHeight="1" x14ac:dyDescent="0.25">
      <c r="A19" s="3" t="s">
        <v>31</v>
      </c>
      <c r="B19" s="4">
        <v>7327</v>
      </c>
      <c r="C19" s="19">
        <v>7195.53</v>
      </c>
      <c r="D19" s="4">
        <v>7412</v>
      </c>
      <c r="E19" s="4">
        <v>11186</v>
      </c>
      <c r="F19" s="4">
        <v>11458</v>
      </c>
      <c r="G19" s="4">
        <v>11203</v>
      </c>
      <c r="H19" s="4">
        <v>11475</v>
      </c>
      <c r="I19" s="4">
        <v>7225</v>
      </c>
      <c r="J19" s="4">
        <v>6970</v>
      </c>
      <c r="K19" s="4">
        <v>7038</v>
      </c>
      <c r="L19" s="4">
        <v>6898.6</v>
      </c>
      <c r="M19" s="4"/>
      <c r="N19" s="11">
        <f t="shared" si="0"/>
        <v>95388.13</v>
      </c>
    </row>
    <row r="20" spans="1:14" ht="15" customHeight="1" x14ac:dyDescent="0.25">
      <c r="A20" s="3" t="s">
        <v>32</v>
      </c>
      <c r="B20" s="4">
        <v>42219.46</v>
      </c>
      <c r="C20" s="19">
        <v>28718.76</v>
      </c>
      <c r="D20" s="4">
        <v>28399.3</v>
      </c>
      <c r="E20" s="4">
        <v>29931.360000000001</v>
      </c>
      <c r="F20" s="4">
        <v>41268.01</v>
      </c>
      <c r="G20" s="4">
        <v>43243.32</v>
      </c>
      <c r="H20" s="4">
        <v>39418.400000000001</v>
      </c>
      <c r="I20" s="4">
        <v>37987.269999999997</v>
      </c>
      <c r="J20" s="4">
        <v>29999.21</v>
      </c>
      <c r="K20" s="4">
        <v>29238.959999999999</v>
      </c>
      <c r="L20" s="4">
        <v>29640.41</v>
      </c>
      <c r="M20" s="4"/>
      <c r="N20" s="11">
        <f t="shared" si="0"/>
        <v>380064.46</v>
      </c>
    </row>
    <row r="21" spans="1:14" ht="15" customHeight="1" x14ac:dyDescent="0.25">
      <c r="A21" s="3" t="s">
        <v>33</v>
      </c>
      <c r="B21" s="4">
        <v>17409.43</v>
      </c>
      <c r="C21" s="19">
        <v>9976.44</v>
      </c>
      <c r="D21" s="4">
        <v>6375.56</v>
      </c>
      <c r="E21" s="4">
        <v>27874.45</v>
      </c>
      <c r="F21" s="4">
        <v>20485.830000000002</v>
      </c>
      <c r="G21" s="4">
        <v>9870.7999999999993</v>
      </c>
      <c r="H21" s="4">
        <v>26534.1</v>
      </c>
      <c r="I21" s="4">
        <v>67047.06</v>
      </c>
      <c r="J21" s="4">
        <v>241273.12</v>
      </c>
      <c r="K21" s="4">
        <v>820.07</v>
      </c>
      <c r="L21" s="4">
        <v>10533.48</v>
      </c>
      <c r="M21" s="4"/>
      <c r="N21" s="11">
        <f t="shared" si="0"/>
        <v>438200.34</v>
      </c>
    </row>
    <row r="22" spans="1:14" ht="15" customHeight="1" x14ac:dyDescent="0.25">
      <c r="A22" s="3" t="s">
        <v>9</v>
      </c>
      <c r="B22" s="4">
        <v>19786.46</v>
      </c>
      <c r="C22" s="19">
        <v>38.94</v>
      </c>
      <c r="D22" s="12">
        <v>29.98</v>
      </c>
      <c r="E22" s="12">
        <v>92.62</v>
      </c>
      <c r="F22" s="12">
        <v>191.41</v>
      </c>
      <c r="G22" s="32">
        <v>156.78</v>
      </c>
      <c r="H22" s="4">
        <v>0</v>
      </c>
      <c r="I22" s="4">
        <v>0</v>
      </c>
      <c r="J22" s="4">
        <v>0</v>
      </c>
      <c r="K22" s="4">
        <v>0</v>
      </c>
      <c r="L22" s="4">
        <v>180190.48</v>
      </c>
      <c r="M22" s="4"/>
      <c r="N22" s="11">
        <f t="shared" si="0"/>
        <v>200486.67</v>
      </c>
    </row>
    <row r="23" spans="1:14" ht="15" customHeight="1" x14ac:dyDescent="0.25">
      <c r="A23" s="3" t="s">
        <v>10</v>
      </c>
      <c r="B23" s="4">
        <v>43789.17</v>
      </c>
      <c r="C23" s="19">
        <v>46936.3</v>
      </c>
      <c r="D23" s="4">
        <v>17740.57</v>
      </c>
      <c r="E23" s="4">
        <v>8389.68</v>
      </c>
      <c r="F23" s="4">
        <v>8260.9699999999993</v>
      </c>
      <c r="G23" s="4">
        <v>7714.33</v>
      </c>
      <c r="H23" s="4">
        <v>33588.17</v>
      </c>
      <c r="I23" s="4">
        <v>17861.400000000001</v>
      </c>
      <c r="J23" s="4">
        <v>9333.36</v>
      </c>
      <c r="K23" s="4">
        <v>26020.62</v>
      </c>
      <c r="L23" s="4">
        <v>18925.64</v>
      </c>
      <c r="M23" s="4"/>
      <c r="N23" s="11">
        <f t="shared" si="0"/>
        <v>238560.21000000002</v>
      </c>
    </row>
    <row r="24" spans="1:14" ht="15" customHeight="1" x14ac:dyDescent="0.25">
      <c r="A24" s="3" t="s">
        <v>34</v>
      </c>
      <c r="B24" s="4">
        <v>441.16</v>
      </c>
      <c r="C24" s="19">
        <v>661.74</v>
      </c>
      <c r="D24" s="4">
        <v>623.79999999999995</v>
      </c>
      <c r="E24" s="4">
        <v>499.04</v>
      </c>
      <c r="F24" s="4">
        <v>124.76</v>
      </c>
      <c r="G24" s="4">
        <v>124.76</v>
      </c>
      <c r="H24" s="4">
        <v>0</v>
      </c>
      <c r="I24" s="4">
        <v>0</v>
      </c>
      <c r="J24" s="4">
        <v>0</v>
      </c>
      <c r="K24" s="4">
        <v>249.52</v>
      </c>
      <c r="L24" s="4">
        <v>124.76</v>
      </c>
      <c r="M24" s="4"/>
      <c r="N24" s="11">
        <f t="shared" si="0"/>
        <v>2849.5400000000009</v>
      </c>
    </row>
    <row r="25" spans="1:14" ht="15" customHeight="1" x14ac:dyDescent="0.25">
      <c r="A25" s="2" t="s">
        <v>35</v>
      </c>
      <c r="B25" s="11">
        <v>685659.69</v>
      </c>
      <c r="C25" s="23">
        <v>640407.31000000006</v>
      </c>
      <c r="D25" s="37">
        <v>1367453.34</v>
      </c>
      <c r="E25" s="37">
        <v>972579.76</v>
      </c>
      <c r="F25" s="37">
        <v>475798.31</v>
      </c>
      <c r="G25" s="37">
        <v>547136.85</v>
      </c>
      <c r="H25" s="37">
        <v>653581.01</v>
      </c>
      <c r="I25" s="37">
        <v>594764.93000000005</v>
      </c>
      <c r="J25" s="37">
        <v>164733.67000000001</v>
      </c>
      <c r="K25" s="37">
        <v>747293.59</v>
      </c>
      <c r="L25" s="37">
        <v>863562.38</v>
      </c>
      <c r="M25" s="12"/>
      <c r="N25" s="11">
        <f t="shared" si="0"/>
        <v>7712970.8399999989</v>
      </c>
    </row>
    <row r="26" spans="1:14" ht="15" customHeight="1" x14ac:dyDescent="0.25">
      <c r="A26" s="2" t="s">
        <v>36</v>
      </c>
      <c r="B26" s="11">
        <v>603203.15</v>
      </c>
      <c r="C26" s="23">
        <v>552136.78</v>
      </c>
      <c r="D26" s="37">
        <v>1267541.72</v>
      </c>
      <c r="E26" s="37">
        <v>872844.29</v>
      </c>
      <c r="F26" s="37">
        <v>349687.95</v>
      </c>
      <c r="G26" s="37">
        <v>366724.26</v>
      </c>
      <c r="H26" s="37">
        <v>441137.53</v>
      </c>
      <c r="I26" s="37">
        <v>461407.3</v>
      </c>
      <c r="J26" s="37">
        <v>92289.8</v>
      </c>
      <c r="K26" s="37">
        <v>625329.94999999995</v>
      </c>
      <c r="L26" s="37">
        <v>787822.77</v>
      </c>
      <c r="M26" s="12"/>
      <c r="N26" s="11">
        <f t="shared" si="0"/>
        <v>6420125.5</v>
      </c>
    </row>
    <row r="27" spans="1:14" ht="15" customHeight="1" x14ac:dyDescent="0.25">
      <c r="A27" s="35" t="s">
        <v>45</v>
      </c>
      <c r="B27" s="19">
        <v>603203.15</v>
      </c>
      <c r="C27" s="19">
        <v>552136.78</v>
      </c>
      <c r="D27" s="19">
        <v>1267541.72</v>
      </c>
      <c r="E27" s="19">
        <v>872844.29</v>
      </c>
      <c r="F27" s="19">
        <v>349687.95</v>
      </c>
      <c r="G27" s="19">
        <v>366724.26</v>
      </c>
      <c r="H27" s="19">
        <v>441137.53</v>
      </c>
      <c r="I27" s="19">
        <v>461407.3</v>
      </c>
      <c r="J27" s="19">
        <v>92289.8</v>
      </c>
      <c r="K27" s="19">
        <v>625329.94999999995</v>
      </c>
      <c r="L27" s="19">
        <v>787822.77</v>
      </c>
      <c r="M27" s="19"/>
      <c r="N27" s="11">
        <f t="shared" si="0"/>
        <v>6420125.5</v>
      </c>
    </row>
    <row r="28" spans="1:14" ht="15" customHeight="1" x14ac:dyDescent="0.25">
      <c r="A28" s="3" t="s">
        <v>37</v>
      </c>
      <c r="B28" s="19">
        <v>82456.539999999994</v>
      </c>
      <c r="C28" s="19">
        <v>88270.53</v>
      </c>
      <c r="D28" s="19">
        <v>99911.62</v>
      </c>
      <c r="E28" s="19">
        <v>99735.47</v>
      </c>
      <c r="F28" s="19">
        <v>126110.36</v>
      </c>
      <c r="G28" s="19">
        <v>180412.59</v>
      </c>
      <c r="H28" s="19">
        <v>212443.48</v>
      </c>
      <c r="I28" s="19">
        <v>133357.63</v>
      </c>
      <c r="J28" s="19">
        <v>72443.87</v>
      </c>
      <c r="K28" s="19">
        <v>121963.64</v>
      </c>
      <c r="L28" s="19">
        <v>75739.61</v>
      </c>
      <c r="M28" s="19"/>
      <c r="N28" s="11">
        <f t="shared" si="0"/>
        <v>1292845.3399999999</v>
      </c>
    </row>
    <row r="29" spans="1:14" ht="15" customHeight="1" x14ac:dyDescent="0.25">
      <c r="A29" s="2" t="s">
        <v>11</v>
      </c>
      <c r="B29" s="23">
        <v>48643.13</v>
      </c>
      <c r="C29" s="23">
        <v>35174.69</v>
      </c>
      <c r="D29" s="23">
        <v>217494.14</v>
      </c>
      <c r="E29" s="23">
        <v>588008.04</v>
      </c>
      <c r="F29" s="23">
        <v>393337.74</v>
      </c>
      <c r="G29" s="23">
        <v>328600.43</v>
      </c>
      <c r="H29" s="23">
        <v>305805.68</v>
      </c>
      <c r="I29" s="23">
        <v>621161.48</v>
      </c>
      <c r="J29" s="23">
        <v>78752.070000000007</v>
      </c>
      <c r="K29" s="23">
        <v>46999.46</v>
      </c>
      <c r="L29" s="23">
        <v>78179.53</v>
      </c>
      <c r="M29" s="23"/>
      <c r="N29" s="11">
        <f t="shared" si="0"/>
        <v>2742156.3899999997</v>
      </c>
    </row>
    <row r="30" spans="1:14" ht="15" customHeight="1" x14ac:dyDescent="0.25">
      <c r="A30" s="22" t="s">
        <v>38</v>
      </c>
      <c r="B30" s="4">
        <v>41032.230000000003</v>
      </c>
      <c r="C30" s="19">
        <v>20993.56</v>
      </c>
      <c r="D30" s="4">
        <v>196763.74</v>
      </c>
      <c r="E30" s="4">
        <v>478503.36</v>
      </c>
      <c r="F30" s="4">
        <v>351307.29</v>
      </c>
      <c r="G30" s="4">
        <v>297120.39</v>
      </c>
      <c r="H30" s="4">
        <v>257372.35</v>
      </c>
      <c r="I30" s="4">
        <v>592453.14</v>
      </c>
      <c r="J30" s="4">
        <v>74546.899999999994</v>
      </c>
      <c r="K30" s="4">
        <v>31252.51</v>
      </c>
      <c r="L30" s="4">
        <v>49325.08</v>
      </c>
      <c r="M30" s="4"/>
      <c r="N30" s="11">
        <f t="shared" si="0"/>
        <v>2390670.5499999998</v>
      </c>
    </row>
    <row r="31" spans="1:14" ht="15" customHeight="1" x14ac:dyDescent="0.25">
      <c r="A31" s="22" t="s">
        <v>39</v>
      </c>
      <c r="B31" s="4">
        <v>7610.9</v>
      </c>
      <c r="C31" s="19">
        <v>14181.13</v>
      </c>
      <c r="D31" s="4">
        <v>20730.400000000001</v>
      </c>
      <c r="E31" s="4">
        <v>109504.68</v>
      </c>
      <c r="F31" s="4">
        <v>42030.45</v>
      </c>
      <c r="G31" s="4">
        <v>31480.04</v>
      </c>
      <c r="H31" s="4">
        <v>48433.33</v>
      </c>
      <c r="I31" s="4">
        <v>28708.34</v>
      </c>
      <c r="J31" s="4">
        <v>4205.17</v>
      </c>
      <c r="K31" s="4">
        <v>15746.95</v>
      </c>
      <c r="L31" s="4">
        <v>28854.45</v>
      </c>
      <c r="M31" s="4"/>
      <c r="N31" s="11">
        <f t="shared" si="0"/>
        <v>351485.84</v>
      </c>
    </row>
    <row r="32" spans="1:14" ht="30" x14ac:dyDescent="0.25">
      <c r="A32" s="3" t="s">
        <v>42</v>
      </c>
      <c r="B32" s="16">
        <v>23004.92</v>
      </c>
      <c r="C32" s="26">
        <v>19857.990000000002</v>
      </c>
      <c r="D32" s="16">
        <v>29467.18</v>
      </c>
      <c r="E32" s="16">
        <v>20357.32</v>
      </c>
      <c r="F32" s="16">
        <v>17449.02</v>
      </c>
      <c r="G32" s="16">
        <v>17678.04</v>
      </c>
      <c r="H32" s="26">
        <v>25854.97</v>
      </c>
      <c r="I32" s="16">
        <v>24822.240000000002</v>
      </c>
      <c r="J32" s="16">
        <v>9833.82</v>
      </c>
      <c r="K32" s="16">
        <v>29612.12</v>
      </c>
      <c r="L32" s="16">
        <v>28349.17</v>
      </c>
      <c r="M32" s="16"/>
      <c r="N32" s="17">
        <f t="shared" si="0"/>
        <v>246286.78999999998</v>
      </c>
    </row>
    <row r="33" spans="1:16" ht="15" customHeight="1" x14ac:dyDescent="0.25">
      <c r="A33" s="3" t="s">
        <v>40</v>
      </c>
      <c r="B33" s="4">
        <v>360.21</v>
      </c>
      <c r="C33" s="19">
        <v>0</v>
      </c>
      <c r="D33" s="4">
        <v>0</v>
      </c>
      <c r="E33" s="4">
        <v>160</v>
      </c>
      <c r="F33" s="4">
        <v>0</v>
      </c>
      <c r="G33" s="4">
        <v>1065.18</v>
      </c>
      <c r="H33" s="19">
        <v>1327.37</v>
      </c>
      <c r="I33" s="4">
        <v>174.08</v>
      </c>
      <c r="J33" s="4">
        <v>32.299999999999997</v>
      </c>
      <c r="K33" s="4">
        <v>1181.04</v>
      </c>
      <c r="L33" s="4">
        <v>32.299999999999997</v>
      </c>
      <c r="M33" s="4"/>
      <c r="N33" s="11">
        <f t="shared" si="0"/>
        <v>4332.4800000000005</v>
      </c>
    </row>
    <row r="34" spans="1:16" ht="15" customHeight="1" x14ac:dyDescent="0.25">
      <c r="A34" s="3" t="s">
        <v>14</v>
      </c>
      <c r="B34" s="4">
        <v>252.25</v>
      </c>
      <c r="C34" s="19">
        <v>220.95</v>
      </c>
      <c r="D34" s="4">
        <v>346.3</v>
      </c>
      <c r="E34" s="4">
        <v>888.77</v>
      </c>
      <c r="F34" s="4">
        <v>815.82</v>
      </c>
      <c r="G34" s="4">
        <v>3166.26</v>
      </c>
      <c r="H34" s="19">
        <v>9112.81</v>
      </c>
      <c r="I34" s="4">
        <v>3386.14</v>
      </c>
      <c r="J34" s="4">
        <v>361.55</v>
      </c>
      <c r="K34" s="4">
        <v>1934.75</v>
      </c>
      <c r="L34" s="4">
        <v>647.16</v>
      </c>
      <c r="M34" s="4"/>
      <c r="N34" s="11">
        <f t="shared" si="0"/>
        <v>21132.76</v>
      </c>
    </row>
    <row r="35" spans="1:16" ht="15" customHeight="1" x14ac:dyDescent="0.25">
      <c r="A35" s="3" t="s">
        <v>12</v>
      </c>
      <c r="B35" s="4">
        <v>3284.91</v>
      </c>
      <c r="C35" s="29">
        <v>899.01</v>
      </c>
      <c r="D35" s="4">
        <v>36182.47</v>
      </c>
      <c r="E35" s="36">
        <v>16586.14</v>
      </c>
      <c r="F35" s="36">
        <v>760.9</v>
      </c>
      <c r="G35" s="36">
        <v>8919.86</v>
      </c>
      <c r="H35" s="19">
        <v>5639.31</v>
      </c>
      <c r="I35" s="36">
        <v>8398.15</v>
      </c>
      <c r="J35" s="36">
        <v>865.05</v>
      </c>
      <c r="K35" s="4">
        <v>5583.38</v>
      </c>
      <c r="L35" s="4">
        <v>4800.13</v>
      </c>
      <c r="M35" s="4"/>
      <c r="N35" s="11">
        <f t="shared" si="0"/>
        <v>91919.310000000012</v>
      </c>
    </row>
    <row r="36" spans="1:16" ht="15" customHeight="1" x14ac:dyDescent="0.25">
      <c r="A36" s="3" t="s">
        <v>13</v>
      </c>
      <c r="B36" s="4">
        <v>4290.8999999999996</v>
      </c>
      <c r="C36" s="19">
        <v>365</v>
      </c>
      <c r="D36" s="4">
        <v>11136.09</v>
      </c>
      <c r="E36" s="33">
        <v>39391</v>
      </c>
      <c r="F36" s="33">
        <v>80798.8</v>
      </c>
      <c r="G36" s="13">
        <v>13098.85</v>
      </c>
      <c r="H36" s="13">
        <v>6542.13</v>
      </c>
      <c r="I36" s="36">
        <v>0</v>
      </c>
      <c r="J36" s="4">
        <v>0</v>
      </c>
      <c r="K36" s="4">
        <v>0</v>
      </c>
      <c r="L36" s="4">
        <v>0</v>
      </c>
      <c r="M36" s="4"/>
      <c r="N36" s="11">
        <f t="shared" si="0"/>
        <v>155622.77000000002</v>
      </c>
    </row>
    <row r="37" spans="1:16" ht="15" customHeight="1" x14ac:dyDescent="0.25">
      <c r="A37" s="3" t="s">
        <v>16</v>
      </c>
      <c r="B37" s="4">
        <v>3857.89</v>
      </c>
      <c r="C37" s="19">
        <v>4623</v>
      </c>
      <c r="D37" s="4">
        <v>4623</v>
      </c>
      <c r="E37" s="4">
        <v>4623</v>
      </c>
      <c r="F37" s="4">
        <v>3851.19</v>
      </c>
      <c r="G37" s="4">
        <v>4040.27</v>
      </c>
      <c r="H37" s="4">
        <v>4070.48</v>
      </c>
      <c r="I37" s="36">
        <v>4040.27</v>
      </c>
      <c r="J37" s="4">
        <v>4040.27</v>
      </c>
      <c r="K37" s="4">
        <v>3126.1</v>
      </c>
      <c r="L37" s="4">
        <v>4397.3100000000004</v>
      </c>
      <c r="M37" s="4"/>
      <c r="N37" s="11">
        <f t="shared" si="0"/>
        <v>45292.779999999992</v>
      </c>
    </row>
    <row r="38" spans="1:16" ht="15" customHeight="1" x14ac:dyDescent="0.25">
      <c r="A38" s="3" t="s">
        <v>15</v>
      </c>
      <c r="B38" s="4">
        <v>1657.91</v>
      </c>
      <c r="C38" s="19">
        <v>829.45</v>
      </c>
      <c r="D38" s="4">
        <v>1507.25</v>
      </c>
      <c r="E38" s="4">
        <v>4809.5</v>
      </c>
      <c r="F38" s="4">
        <v>1966.9</v>
      </c>
      <c r="G38" s="4">
        <v>2526.1799999999998</v>
      </c>
      <c r="H38" s="4">
        <v>1896.43</v>
      </c>
      <c r="I38" s="36">
        <v>3351.66</v>
      </c>
      <c r="J38" s="4">
        <v>854.59</v>
      </c>
      <c r="K38" s="4">
        <v>2098.33</v>
      </c>
      <c r="L38" s="4">
        <v>1578.26</v>
      </c>
      <c r="M38" s="4"/>
      <c r="N38" s="11">
        <f t="shared" si="0"/>
        <v>23076.459999999995</v>
      </c>
    </row>
    <row r="39" spans="1:16" ht="15" customHeight="1" x14ac:dyDescent="0.25">
      <c r="A39" s="2" t="s">
        <v>41</v>
      </c>
      <c r="B39" s="11">
        <v>1217185.42</v>
      </c>
      <c r="C39" s="23">
        <v>1115638.3700000001</v>
      </c>
      <c r="D39" s="11">
        <v>2043806.07</v>
      </c>
      <c r="E39" s="11">
        <v>2061317.56</v>
      </c>
      <c r="F39" s="11">
        <v>1561398.55</v>
      </c>
      <c r="G39" s="11">
        <v>1522689.44</v>
      </c>
      <c r="H39" s="11">
        <v>1617526.06</v>
      </c>
      <c r="I39" s="11">
        <v>1846051.28</v>
      </c>
      <c r="J39" s="11">
        <v>906275.16</v>
      </c>
      <c r="K39" s="11">
        <v>1254137.3400000001</v>
      </c>
      <c r="L39" s="11">
        <v>1594906.65</v>
      </c>
      <c r="M39" s="11"/>
      <c r="N39" s="11">
        <f t="shared" si="0"/>
        <v>16740931.9</v>
      </c>
    </row>
    <row r="40" spans="1:16" ht="15" customHeight="1" x14ac:dyDescent="0.25">
      <c r="A40" s="2" t="s">
        <v>17</v>
      </c>
      <c r="B40" s="11">
        <v>79546.100000000006</v>
      </c>
      <c r="C40" s="23">
        <v>181090.85</v>
      </c>
      <c r="D40" s="11">
        <v>-746719.93</v>
      </c>
      <c r="E40" s="11">
        <v>-431905.6</v>
      </c>
      <c r="F40" s="11">
        <v>67863.649999999994</v>
      </c>
      <c r="G40" s="11">
        <v>106647.85</v>
      </c>
      <c r="H40" s="11">
        <v>12035.9</v>
      </c>
      <c r="I40" s="11">
        <v>-216019.47</v>
      </c>
      <c r="J40" s="11">
        <v>-257789.38</v>
      </c>
      <c r="K40" s="11">
        <v>42969.72</v>
      </c>
      <c r="L40" s="11">
        <v>356306.6</v>
      </c>
      <c r="M40" s="11"/>
      <c r="N40" s="11">
        <f t="shared" si="0"/>
        <v>-805973.71000000008</v>
      </c>
      <c r="P40" s="18"/>
    </row>
    <row r="41" spans="1:16" ht="34.5" customHeight="1" x14ac:dyDescent="0.25">
      <c r="A41" s="2" t="s">
        <v>18</v>
      </c>
      <c r="B41" s="17">
        <v>1285176.08</v>
      </c>
      <c r="C41" s="30">
        <v>1466266.93</v>
      </c>
      <c r="D41" s="17">
        <v>719547</v>
      </c>
      <c r="E41" s="17">
        <v>287641.40000000002</v>
      </c>
      <c r="F41" s="17">
        <v>355505.05</v>
      </c>
      <c r="G41" s="17">
        <v>462152.9</v>
      </c>
      <c r="H41" s="17">
        <v>474188.79999999999</v>
      </c>
      <c r="I41" s="17">
        <v>258169.33</v>
      </c>
      <c r="J41" s="17">
        <v>379.95</v>
      </c>
      <c r="K41" s="17">
        <v>43349.67</v>
      </c>
      <c r="L41" s="17">
        <v>399656.27</v>
      </c>
      <c r="M41" s="17"/>
      <c r="N41" s="38" t="s">
        <v>43</v>
      </c>
      <c r="P41" s="18"/>
    </row>
    <row r="42" spans="1:16" ht="15" customHeight="1" x14ac:dyDescent="0.25">
      <c r="A42" s="1"/>
      <c r="C42" s="31"/>
    </row>
    <row r="43" spans="1:16" x14ac:dyDescent="0.25">
      <c r="C43" s="31"/>
    </row>
    <row r="44" spans="1:16" x14ac:dyDescent="0.25">
      <c r="C44" s="31"/>
    </row>
  </sheetData>
  <mergeCells count="4">
    <mergeCell ref="A4:N4"/>
    <mergeCell ref="A5:N5"/>
    <mergeCell ref="A7:N7"/>
    <mergeCell ref="A6:N6"/>
  </mergeCells>
  <pageMargins left="0.78740157499999996" right="0.78740157499999996" top="0.984251969" bottom="0.984251969" header="0.4921259845" footer="0.4921259845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Fluxo de Caixa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Patricia Modenez</dc:creator>
  <cp:lastModifiedBy>KATIA MAYUMI KOBAYASHI</cp:lastModifiedBy>
  <cp:lastPrinted>2021-08-30T14:11:22Z</cp:lastPrinted>
  <dcterms:created xsi:type="dcterms:W3CDTF">2020-05-11T20:15:50Z</dcterms:created>
  <dcterms:modified xsi:type="dcterms:W3CDTF">2021-12-20T18:35:46Z</dcterms:modified>
</cp:coreProperties>
</file>