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Fluxo de Caixa - 2020" sheetId="2" r:id="rId1"/>
  </sheets>
  <calcPr calcId="125725"/>
</workbook>
</file>

<file path=xl/calcChain.xml><?xml version="1.0" encoding="utf-8"?>
<calcChain xmlns="http://schemas.openxmlformats.org/spreadsheetml/2006/main">
  <c r="G34" i="2"/>
  <c r="G33"/>
  <c r="G32"/>
  <c r="H31"/>
  <c r="H30"/>
  <c r="H29"/>
  <c r="H28"/>
  <c r="H27"/>
  <c r="H26"/>
  <c r="H25"/>
  <c r="H24"/>
  <c r="H23"/>
  <c r="H22"/>
  <c r="H21"/>
  <c r="H20"/>
  <c r="G19"/>
  <c r="H15"/>
  <c r="G16"/>
  <c r="H14"/>
  <c r="H13"/>
  <c r="H10"/>
  <c r="H32"/>
  <c r="H33"/>
  <c r="H19"/>
  <c r="H16"/>
  <c r="F34"/>
  <c r="F33"/>
  <c r="F32"/>
  <c r="F19"/>
  <c r="F16"/>
  <c r="E32" l="1"/>
  <c r="E19"/>
  <c r="E16"/>
  <c r="D34"/>
  <c r="D33"/>
  <c r="D32"/>
  <c r="E33" l="1"/>
  <c r="E34"/>
  <c r="C34"/>
  <c r="C33"/>
  <c r="C32"/>
  <c r="D16"/>
  <c r="D19"/>
  <c r="C19"/>
  <c r="C16"/>
  <c r="B34"/>
  <c r="B33"/>
  <c r="B32"/>
  <c r="B19"/>
  <c r="B16"/>
</calcChain>
</file>

<file path=xl/sharedStrings.xml><?xml version="1.0" encoding="utf-8"?>
<sst xmlns="http://schemas.openxmlformats.org/spreadsheetml/2006/main" count="34" uniqueCount="32">
  <si>
    <t>Relatório - Demonstrativo do Fluxo de Caixa</t>
  </si>
  <si>
    <t>Março</t>
  </si>
  <si>
    <t>Total</t>
  </si>
  <si>
    <t>Saldo do Mês Anterior</t>
  </si>
  <si>
    <t>-</t>
  </si>
  <si>
    <t>RECEITAS</t>
  </si>
  <si>
    <t>Contrato de Gestão / Convênio</t>
  </si>
  <si>
    <t>Receitas Financeiras</t>
  </si>
  <si>
    <t>Outras Receitas</t>
  </si>
  <si>
    <t>DESPESAS</t>
  </si>
  <si>
    <t>Pessoal (CLT)</t>
  </si>
  <si>
    <t>Salários</t>
  </si>
  <si>
    <t>13º</t>
  </si>
  <si>
    <t>Férias</t>
  </si>
  <si>
    <t>Outros</t>
  </si>
  <si>
    <t>Terceiros (Serviços/Locação Equipamentos)</t>
  </si>
  <si>
    <t>Materiais</t>
  </si>
  <si>
    <t>Manutenção Predial</t>
  </si>
  <si>
    <t>Investimentos</t>
  </si>
  <si>
    <t>Utilidade Pública (água, energia, telefone, gas)</t>
  </si>
  <si>
    <t>Financeiras</t>
  </si>
  <si>
    <t>Outras despesas</t>
  </si>
  <si>
    <t>Ressarcimento por rateio</t>
  </si>
  <si>
    <t>Saldo do mês (Receitas-despesas)</t>
  </si>
  <si>
    <t>SALDO FINAL (SD Anterior +Receitas - Despesas)</t>
  </si>
  <si>
    <t>MESES</t>
  </si>
  <si>
    <t>Abril</t>
  </si>
  <si>
    <t>Maio</t>
  </si>
  <si>
    <t>Junho</t>
  </si>
  <si>
    <t>Julho</t>
  </si>
  <si>
    <t>Agosto</t>
  </si>
  <si>
    <t>AME ITAPEVA - Período: 03 a  08/2020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</si>
</sst>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sz val="8"/>
      <color rgb="FF000000"/>
      <name val="Verdana"/>
      <family val="2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1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164" fontId="0" fillId="0" borderId="11" xfId="42" applyFont="1" applyBorder="1" applyAlignment="1">
      <alignment horizontal="right" wrapText="1"/>
    </xf>
    <xf numFmtId="0" fontId="16" fillId="33" borderId="11" xfId="0" applyFont="1" applyFill="1" applyBorder="1" applyAlignment="1">
      <alignment wrapText="1"/>
    </xf>
    <xf numFmtId="4" fontId="16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right" wrapText="1"/>
    </xf>
    <xf numFmtId="4" fontId="0" fillId="0" borderId="11" xfId="0" applyNumberFormat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Separador de milhares" xfId="42" builtinId="3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1838326</xdr:colOff>
      <xdr:row>0</xdr:row>
      <xdr:rowOff>161925</xdr:rowOff>
    </xdr:from>
    <xdr:to>
      <xdr:col>1</xdr:col>
      <xdr:colOff>638176</xdr:colOff>
      <xdr:row>3</xdr:row>
      <xdr:rowOff>76200</xdr:rowOff>
    </xdr:to>
    <xdr:pic>
      <xdr:nvPicPr>
        <xdr:cNvPr id="3" name="Imagem 2" descr="C:\Users\Natalia\Desktop\Logo 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8326" y="161925"/>
          <a:ext cx="12382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5"/>
  <sheetViews>
    <sheetView showGridLines="0" tabSelected="1" topLeftCell="A13" workbookViewId="0">
      <selection activeCell="F34" sqref="F34:G34"/>
    </sheetView>
  </sheetViews>
  <sheetFormatPr defaultRowHeight="15"/>
  <cols>
    <col min="1" max="1" width="36.5703125" bestFit="1" customWidth="1"/>
    <col min="2" max="8" width="16.7109375" customWidth="1"/>
  </cols>
  <sheetData>
    <row r="4" spans="1:8" ht="15" customHeight="1">
      <c r="A4" s="20"/>
      <c r="B4" s="20"/>
      <c r="C4" s="20"/>
      <c r="D4" s="20"/>
      <c r="E4" s="20"/>
      <c r="F4" s="20"/>
      <c r="G4" s="20"/>
      <c r="H4" s="20"/>
    </row>
    <row r="5" spans="1:8" ht="15" customHeight="1">
      <c r="A5" s="21" t="s">
        <v>0</v>
      </c>
      <c r="B5" s="21"/>
      <c r="C5" s="21"/>
      <c r="D5" s="21"/>
      <c r="E5" s="21"/>
      <c r="F5" s="21"/>
      <c r="G5" s="21"/>
      <c r="H5" s="21"/>
    </row>
    <row r="6" spans="1:8" ht="15" customHeight="1" thickBot="1">
      <c r="A6" s="21" t="s">
        <v>31</v>
      </c>
      <c r="B6" s="21"/>
      <c r="C6" s="21"/>
      <c r="D6" s="21"/>
      <c r="E6" s="21"/>
      <c r="F6" s="21"/>
      <c r="G6" s="21"/>
      <c r="H6" s="21"/>
    </row>
    <row r="7" spans="1:8" ht="15" customHeight="1" thickBot="1">
      <c r="A7" s="1"/>
    </row>
    <row r="8" spans="1:8" ht="15" customHeight="1"/>
    <row r="9" spans="1:8" ht="15" customHeight="1">
      <c r="A9" s="15" t="s">
        <v>25</v>
      </c>
      <c r="B9" s="15" t="s">
        <v>1</v>
      </c>
      <c r="C9" s="15" t="s">
        <v>26</v>
      </c>
      <c r="D9" s="15" t="s">
        <v>27</v>
      </c>
      <c r="E9" s="19" t="s">
        <v>28</v>
      </c>
      <c r="F9" s="19" t="s">
        <v>29</v>
      </c>
      <c r="G9" s="19" t="s">
        <v>30</v>
      </c>
      <c r="H9" s="15" t="s">
        <v>2</v>
      </c>
    </row>
    <row r="10" spans="1:8" ht="15" customHeight="1">
      <c r="A10" s="4" t="s">
        <v>3</v>
      </c>
      <c r="B10" s="5">
        <v>0</v>
      </c>
      <c r="C10" s="5">
        <v>930420.73</v>
      </c>
      <c r="D10" s="5">
        <v>1123161.3500000001</v>
      </c>
      <c r="E10" s="5">
        <v>1327080.02</v>
      </c>
      <c r="F10" s="5">
        <v>1462457.94</v>
      </c>
      <c r="G10" s="5">
        <v>1488099.1</v>
      </c>
      <c r="H10" s="18">
        <f>SUM(B10:G10)</f>
        <v>6331219.1400000006</v>
      </c>
    </row>
    <row r="11" spans="1:8" ht="8.25" customHeight="1">
      <c r="A11" s="6"/>
      <c r="B11" s="7"/>
      <c r="C11" s="7"/>
      <c r="D11" s="7"/>
      <c r="E11" s="7"/>
      <c r="F11" s="7"/>
      <c r="G11" s="7"/>
      <c r="H11" s="8"/>
    </row>
    <row r="12" spans="1:8" ht="15" customHeight="1">
      <c r="A12" s="10" t="s">
        <v>5</v>
      </c>
      <c r="B12" s="8"/>
      <c r="C12" s="8"/>
      <c r="D12" s="8"/>
      <c r="E12" s="8"/>
      <c r="F12" s="8"/>
      <c r="G12" s="8"/>
      <c r="H12" s="8"/>
    </row>
    <row r="13" spans="1:8" ht="15" customHeight="1">
      <c r="A13" s="4" t="s">
        <v>6</v>
      </c>
      <c r="B13" s="5">
        <v>955000</v>
      </c>
      <c r="C13" s="5">
        <v>955000</v>
      </c>
      <c r="D13" s="5">
        <v>955000</v>
      </c>
      <c r="E13" s="5">
        <v>955000</v>
      </c>
      <c r="F13" s="5">
        <v>955000</v>
      </c>
      <c r="G13" s="5">
        <v>955000</v>
      </c>
      <c r="H13" s="12">
        <f>SUM(B13:G13)</f>
        <v>5730000</v>
      </c>
    </row>
    <row r="14" spans="1:8" ht="15" customHeight="1">
      <c r="A14" s="4" t="s">
        <v>7</v>
      </c>
      <c r="B14" s="13">
        <v>415.67</v>
      </c>
      <c r="C14" s="13">
        <v>573.03</v>
      </c>
      <c r="D14" s="13">
        <v>334.98</v>
      </c>
      <c r="E14" s="13">
        <v>1208.0899999999999</v>
      </c>
      <c r="F14" s="13">
        <v>1050.43</v>
      </c>
      <c r="G14" s="13">
        <v>682.44</v>
      </c>
      <c r="H14" s="12">
        <f>SUM(B14:G14)</f>
        <v>4264.6399999999994</v>
      </c>
    </row>
    <row r="15" spans="1:8" ht="15" customHeight="1">
      <c r="A15" s="4" t="s">
        <v>8</v>
      </c>
      <c r="B15" s="13">
        <v>1650.1</v>
      </c>
      <c r="C15" s="13">
        <v>15.42</v>
      </c>
      <c r="D15" s="13">
        <v>1293.72</v>
      </c>
      <c r="E15" s="13">
        <v>64.069999999999993</v>
      </c>
      <c r="F15" s="13">
        <v>798.82</v>
      </c>
      <c r="G15" s="13">
        <v>0</v>
      </c>
      <c r="H15" s="12">
        <f>SUM(B15:G15)</f>
        <v>3822.13</v>
      </c>
    </row>
    <row r="16" spans="1:8" ht="15" customHeight="1">
      <c r="A16" s="3" t="s">
        <v>2</v>
      </c>
      <c r="B16" s="12">
        <f>SUM(B13:B15)</f>
        <v>957065.77</v>
      </c>
      <c r="C16" s="12">
        <f>SUM(C13:C15)</f>
        <v>955588.45000000007</v>
      </c>
      <c r="D16" s="12">
        <f>SUM(D13:D15)</f>
        <v>956628.7</v>
      </c>
      <c r="E16" s="12">
        <f>SUM(E13:E15)</f>
        <v>956272.15999999992</v>
      </c>
      <c r="F16" s="12">
        <f>SUM(F13:F15)</f>
        <v>956849.25</v>
      </c>
      <c r="G16" s="12">
        <f>SUM(G13:G15)</f>
        <v>955682.44</v>
      </c>
      <c r="H16" s="12">
        <f t="shared" ref="H14:H16" si="0">SUM(B16:F16)</f>
        <v>4782404.33</v>
      </c>
    </row>
    <row r="17" spans="1:8" ht="7.5" customHeight="1">
      <c r="A17" s="9"/>
      <c r="B17" s="11"/>
      <c r="C17" s="11"/>
      <c r="D17" s="11"/>
      <c r="E17" s="11"/>
      <c r="F17" s="11"/>
      <c r="G17" s="11"/>
      <c r="H17" s="11"/>
    </row>
    <row r="18" spans="1:8" ht="15" customHeight="1">
      <c r="A18" s="10" t="s">
        <v>9</v>
      </c>
      <c r="B18" s="8"/>
      <c r="C18" s="8"/>
      <c r="D18" s="8"/>
      <c r="E18" s="8"/>
      <c r="F18" s="8"/>
      <c r="G18" s="8"/>
      <c r="H18" s="8"/>
    </row>
    <row r="19" spans="1:8" ht="15" customHeight="1">
      <c r="A19" s="3" t="s">
        <v>10</v>
      </c>
      <c r="B19" s="12">
        <f>SUM(B20:B23)</f>
        <v>10059.48</v>
      </c>
      <c r="C19" s="12">
        <f>SUM(C20:C23)</f>
        <v>306965.58999999997</v>
      </c>
      <c r="D19" s="12">
        <f>SUM(D20:D23)</f>
        <v>318193.80000000005</v>
      </c>
      <c r="E19" s="12">
        <f>SUM(E20:E23)</f>
        <v>289919.14</v>
      </c>
      <c r="F19" s="12">
        <f>SUM(F20:F23)</f>
        <v>328494.55</v>
      </c>
      <c r="G19" s="12">
        <f>SUM(G20:G23)</f>
        <v>351015.80000000005</v>
      </c>
      <c r="H19" s="12">
        <f>SUM(B19:F19)</f>
        <v>1253632.56</v>
      </c>
    </row>
    <row r="20" spans="1:8" ht="15" customHeight="1">
      <c r="A20" s="4" t="s">
        <v>11</v>
      </c>
      <c r="B20" s="5">
        <v>0</v>
      </c>
      <c r="C20" s="5">
        <v>292926.42</v>
      </c>
      <c r="D20" s="5">
        <v>301558.27</v>
      </c>
      <c r="E20" s="5">
        <v>274734.55</v>
      </c>
      <c r="F20" s="5">
        <v>305407.89</v>
      </c>
      <c r="G20" s="5">
        <v>332546.34000000003</v>
      </c>
      <c r="H20" s="12">
        <f>SUM(B20:G20)</f>
        <v>1507173.47</v>
      </c>
    </row>
    <row r="21" spans="1:8" ht="15" customHeight="1">
      <c r="A21" s="4" t="s">
        <v>12</v>
      </c>
      <c r="B21" s="13">
        <v>0</v>
      </c>
      <c r="C21" s="13">
        <v>0</v>
      </c>
      <c r="D21" s="13">
        <v>0</v>
      </c>
      <c r="E21" s="13"/>
      <c r="F21" s="13">
        <v>0</v>
      </c>
      <c r="G21" s="13">
        <v>0</v>
      </c>
      <c r="H21" s="12">
        <f>SUM(B21:G21)</f>
        <v>0</v>
      </c>
    </row>
    <row r="22" spans="1:8" ht="15" customHeight="1">
      <c r="A22" s="4" t="s">
        <v>13</v>
      </c>
      <c r="B22" s="5">
        <v>10059.48</v>
      </c>
      <c r="C22" s="5">
        <v>14039.17</v>
      </c>
      <c r="D22" s="5">
        <v>16635.53</v>
      </c>
      <c r="E22" s="5">
        <v>15184.59</v>
      </c>
      <c r="F22" s="5">
        <v>23086.66</v>
      </c>
      <c r="G22" s="5">
        <v>18469.46</v>
      </c>
      <c r="H22" s="12">
        <f>SUM(B22:G22)</f>
        <v>97474.890000000014</v>
      </c>
    </row>
    <row r="23" spans="1:8" ht="15" customHeight="1">
      <c r="A23" s="4" t="s">
        <v>14</v>
      </c>
      <c r="B23" s="13">
        <v>0</v>
      </c>
      <c r="C23" s="13">
        <v>0</v>
      </c>
      <c r="D23" s="13">
        <v>0</v>
      </c>
      <c r="E23" s="13"/>
      <c r="F23" s="13">
        <v>0</v>
      </c>
      <c r="G23" s="13">
        <v>0</v>
      </c>
      <c r="H23" s="12">
        <f>SUM(B23:G23)</f>
        <v>0</v>
      </c>
    </row>
    <row r="24" spans="1:8" ht="15" customHeight="1">
      <c r="A24" s="4" t="s">
        <v>15</v>
      </c>
      <c r="B24" s="5">
        <v>14140.46</v>
      </c>
      <c r="C24" s="5">
        <v>445622.52</v>
      </c>
      <c r="D24" s="5">
        <v>403619.33</v>
      </c>
      <c r="E24" s="5">
        <v>464955.91</v>
      </c>
      <c r="F24" s="5">
        <v>526003.36</v>
      </c>
      <c r="G24" s="5">
        <v>496688.05</v>
      </c>
      <c r="H24" s="12">
        <f>SUM(B24:G24)</f>
        <v>2351029.63</v>
      </c>
    </row>
    <row r="25" spans="1:8" ht="15" customHeight="1">
      <c r="A25" s="4" t="s">
        <v>16</v>
      </c>
      <c r="B25" s="5">
        <v>1500</v>
      </c>
      <c r="C25" s="5">
        <v>3116.46</v>
      </c>
      <c r="D25" s="5">
        <v>17661.810000000001</v>
      </c>
      <c r="E25" s="5">
        <v>40528.769999999997</v>
      </c>
      <c r="F25" s="5">
        <v>56256.480000000003</v>
      </c>
      <c r="G25" s="5">
        <v>50731.22</v>
      </c>
      <c r="H25" s="12">
        <f>SUM(B25:G25)</f>
        <v>169794.74</v>
      </c>
    </row>
    <row r="26" spans="1:8" ht="15" customHeight="1">
      <c r="A26" s="4" t="s">
        <v>17</v>
      </c>
      <c r="B26" s="13">
        <v>0</v>
      </c>
      <c r="C26" s="13"/>
      <c r="D26" s="13">
        <v>0</v>
      </c>
      <c r="E26" s="13">
        <v>0</v>
      </c>
      <c r="F26" s="13"/>
      <c r="G26" s="13">
        <v>0</v>
      </c>
      <c r="H26" s="12">
        <f>SUM(B26:G26)</f>
        <v>0</v>
      </c>
    </row>
    <row r="27" spans="1:8" ht="15" customHeight="1">
      <c r="A27" s="4" t="s">
        <v>18</v>
      </c>
      <c r="B27" s="13">
        <v>0</v>
      </c>
      <c r="C27" s="17">
        <v>278.7</v>
      </c>
      <c r="D27" s="13">
        <v>1245.71</v>
      </c>
      <c r="E27" s="13">
        <v>4561.92</v>
      </c>
      <c r="F27" s="13">
        <v>1048.48</v>
      </c>
      <c r="G27" s="13">
        <v>0</v>
      </c>
      <c r="H27" s="12">
        <f>SUM(B27:G27)</f>
        <v>7134.8099999999995</v>
      </c>
    </row>
    <row r="28" spans="1:8" ht="30" customHeight="1">
      <c r="A28" s="4" t="s">
        <v>19</v>
      </c>
      <c r="B28" s="5">
        <v>0</v>
      </c>
      <c r="C28" s="5">
        <v>1452.75</v>
      </c>
      <c r="D28" s="5">
        <v>7107.29</v>
      </c>
      <c r="E28" s="5">
        <v>14480.85</v>
      </c>
      <c r="F28" s="5">
        <v>13724.87</v>
      </c>
      <c r="G28" s="5">
        <v>11786.81</v>
      </c>
      <c r="H28" s="12">
        <f>SUM(B28:G28)</f>
        <v>48552.57</v>
      </c>
    </row>
    <row r="29" spans="1:8" ht="15" customHeight="1">
      <c r="A29" s="4" t="s">
        <v>20</v>
      </c>
      <c r="B29" s="14">
        <v>945.1</v>
      </c>
      <c r="C29" s="14">
        <v>746.65</v>
      </c>
      <c r="D29" s="14">
        <v>1094.9100000000001</v>
      </c>
      <c r="E29" s="14">
        <v>1020.35</v>
      </c>
      <c r="F29" s="14">
        <v>759.65</v>
      </c>
      <c r="G29" s="14">
        <v>578.20000000000005</v>
      </c>
      <c r="H29" s="12">
        <f>SUM(B29:G29)</f>
        <v>5144.8599999999997</v>
      </c>
    </row>
    <row r="30" spans="1:8" ht="15" customHeight="1">
      <c r="A30" s="4" t="s">
        <v>21</v>
      </c>
      <c r="B30" s="5"/>
      <c r="C30" s="5">
        <v>2402.69</v>
      </c>
      <c r="D30" s="5">
        <v>16.39</v>
      </c>
      <c r="E30" s="5">
        <v>1656.51</v>
      </c>
      <c r="F30" s="5">
        <v>1149.9100000000001</v>
      </c>
      <c r="G30" s="5">
        <v>333.56</v>
      </c>
      <c r="H30" s="12">
        <f>SUM(B30:G30)</f>
        <v>5559.06</v>
      </c>
    </row>
    <row r="31" spans="1:8" ht="15" customHeight="1">
      <c r="A31" s="4" t="s">
        <v>22</v>
      </c>
      <c r="B31" s="5"/>
      <c r="C31" s="5">
        <v>2262.4699999999998</v>
      </c>
      <c r="D31" s="5">
        <v>3770.79</v>
      </c>
      <c r="E31" s="5">
        <v>3770.79</v>
      </c>
      <c r="F31" s="5">
        <v>3770.79</v>
      </c>
      <c r="G31" s="5">
        <v>3770.79</v>
      </c>
      <c r="H31" s="12">
        <f>SUM(B31:G31)</f>
        <v>17345.63</v>
      </c>
    </row>
    <row r="32" spans="1:8" ht="15" customHeight="1">
      <c r="A32" s="3" t="s">
        <v>2</v>
      </c>
      <c r="B32" s="12">
        <f>SUM(B20:B31)</f>
        <v>26645.039999999997</v>
      </c>
      <c r="C32" s="12">
        <f>SUM(C20:C31)</f>
        <v>762847.82999999984</v>
      </c>
      <c r="D32" s="12">
        <f>SUM(D20:D31)</f>
        <v>752710.03000000026</v>
      </c>
      <c r="E32" s="12">
        <f>SUM(E20:E31)</f>
        <v>820894.24000000011</v>
      </c>
      <c r="F32" s="12">
        <f>SUM(F20:F31)</f>
        <v>931208.09</v>
      </c>
      <c r="G32" s="12">
        <f>SUM(G20:G31)</f>
        <v>914904.43000000017</v>
      </c>
      <c r="H32" s="12">
        <f t="shared" ref="H20:H33" si="1">SUM(B32:F32)</f>
        <v>3294305.23</v>
      </c>
    </row>
    <row r="33" spans="1:8" ht="15" customHeight="1">
      <c r="A33" s="3" t="s">
        <v>23</v>
      </c>
      <c r="B33" s="12">
        <f>B16-B32</f>
        <v>930420.73</v>
      </c>
      <c r="C33" s="12">
        <f>C16-C32</f>
        <v>192740.62000000023</v>
      </c>
      <c r="D33" s="12">
        <f>D16-D32</f>
        <v>203918.66999999969</v>
      </c>
      <c r="E33" s="12">
        <f>E16-E32</f>
        <v>135377.91999999981</v>
      </c>
      <c r="F33" s="12">
        <f>F16-F32</f>
        <v>25641.160000000033</v>
      </c>
      <c r="G33" s="12">
        <f>G16-G32</f>
        <v>40778.009999999776</v>
      </c>
      <c r="H33" s="12">
        <f t="shared" si="1"/>
        <v>1488099.0999999996</v>
      </c>
    </row>
    <row r="34" spans="1:8" ht="34.5" customHeight="1">
      <c r="A34" s="3" t="s">
        <v>24</v>
      </c>
      <c r="B34" s="12">
        <f>B10+B16-B32</f>
        <v>930420.73</v>
      </c>
      <c r="C34" s="12">
        <f>C10+C16-C32</f>
        <v>1123161.3500000003</v>
      </c>
      <c r="D34" s="12">
        <f>D10+D16-D32</f>
        <v>1327080.0199999998</v>
      </c>
      <c r="E34" s="12">
        <f>E10+E16-E32</f>
        <v>1462457.9399999995</v>
      </c>
      <c r="F34" s="12">
        <f>F10+F16-F32</f>
        <v>1488099.1</v>
      </c>
      <c r="G34" s="12">
        <f>G10+G16-G32</f>
        <v>1528877.1099999999</v>
      </c>
      <c r="H34" s="16" t="s">
        <v>4</v>
      </c>
    </row>
    <row r="35" spans="1:8" ht="15" customHeight="1">
      <c r="A35" s="2"/>
    </row>
  </sheetData>
  <mergeCells count="3">
    <mergeCell ref="A4:H4"/>
    <mergeCell ref="A5:H5"/>
    <mergeCell ref="A6:H6"/>
  </mergeCells>
  <pageMargins left="0.78740157499999996" right="0.78740157499999996" top="0.984251969" bottom="0.984251969" header="0.4921259845" footer="0.49212598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 - 2020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Modenez</dc:creator>
  <cp:lastModifiedBy>CDR1</cp:lastModifiedBy>
  <dcterms:created xsi:type="dcterms:W3CDTF">2020-05-11T20:15:50Z</dcterms:created>
  <dcterms:modified xsi:type="dcterms:W3CDTF">2020-09-22T12:48:13Z</dcterms:modified>
</cp:coreProperties>
</file>