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 activeTab="1"/>
  </bookViews>
  <sheets>
    <sheet name="Demonstrativo Contábil 2021" sheetId="2" r:id="rId1"/>
    <sheet name="Fluxo de Caixa 2021 " sheetId="6" r:id="rId2"/>
  </sheets>
  <calcPr calcId="125725"/>
</workbook>
</file>

<file path=xl/calcChain.xml><?xml version="1.0" encoding="utf-8"?>
<calcChain xmlns="http://schemas.openxmlformats.org/spreadsheetml/2006/main">
  <c r="N68" i="2"/>
  <c r="N67"/>
  <c r="N60"/>
  <c r="N59"/>
  <c r="N58"/>
  <c r="N57"/>
  <c r="N56"/>
  <c r="N54"/>
  <c r="N49"/>
  <c r="N47"/>
  <c r="N46"/>
  <c r="N45"/>
  <c r="N43"/>
  <c r="N41"/>
  <c r="N40"/>
  <c r="N39"/>
  <c r="N38"/>
  <c r="N36"/>
  <c r="N35"/>
  <c r="N33"/>
  <c r="N32"/>
  <c r="N31"/>
  <c r="N29"/>
  <c r="N28"/>
  <c r="N18"/>
  <c r="N14"/>
  <c r="N12"/>
  <c r="N11"/>
  <c r="L49" i="6"/>
  <c r="L48"/>
  <c r="L47"/>
  <c r="L46"/>
  <c r="L45"/>
  <c r="L44"/>
  <c r="L43"/>
  <c r="L41"/>
  <c r="L36"/>
  <c r="L34"/>
  <c r="L33"/>
  <c r="L32"/>
  <c r="L30"/>
  <c r="L29"/>
  <c r="L28"/>
  <c r="L26"/>
  <c r="L25"/>
  <c r="L24"/>
  <c r="L23"/>
  <c r="L21"/>
  <c r="L20"/>
  <c r="L19"/>
  <c r="L17"/>
  <c r="L13"/>
  <c r="L11"/>
  <c r="L9"/>
</calcChain>
</file>

<file path=xl/sharedStrings.xml><?xml version="1.0" encoding="utf-8"?>
<sst xmlns="http://schemas.openxmlformats.org/spreadsheetml/2006/main" count="194" uniqueCount="98">
  <si>
    <t>Março</t>
  </si>
  <si>
    <t>Total</t>
  </si>
  <si>
    <t>Saldo do Mês Anterior</t>
  </si>
  <si>
    <t>-</t>
  </si>
  <si>
    <t>RECEITAS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</si>
  <si>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</si>
  <si>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</si>
  <si>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</si>
  <si>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</si>
  <si>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</si>
  <si>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</si>
  <si>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</si>
  <si>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</si>
  <si>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</si>
  <si>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</si>
  <si>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MESES</t>
  </si>
  <si>
    <t>Abril</t>
  </si>
  <si>
    <t>AME ITAPEVA - Período: 01/2021 a  12/2021</t>
  </si>
  <si>
    <t xml:space="preserve">Janeiro </t>
  </si>
  <si>
    <t>Fevereiro</t>
  </si>
  <si>
    <t>Receitas Operacionais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</si>
  <si>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</si>
  <si>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</si>
  <si>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</si>
  <si>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</si>
  <si>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SUS / AIH</t>
  </si>
  <si>
    <t>SUS / Ambulatório</t>
  </si>
  <si>
    <t>Total - Faturamento (2)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</si>
  <si>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</si>
  <si>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</si>
  <si>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</si>
  <si>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</si>
  <si>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</si>
  <si>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</si>
  <si>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</si>
  <si>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</si>
  <si>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</si>
  <si>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</si>
  <si>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Despesas Operacionais</t>
  </si>
  <si>
    <t>Pessoal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</si>
  <si>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</si>
  <si>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</si>
  <si>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</si>
  <si>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</si>
  <si>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</si>
  <si>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</si>
  <si>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Provisões com Pessoal</t>
  </si>
  <si>
    <t>13º com Encargos</t>
  </si>
  <si>
    <t>Férias com Encargos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</si>
  <si>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</si>
  <si>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</si>
  <si>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</si>
  <si>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</si>
  <si>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</si>
  <si>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</si>
  <si>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</si>
  <si>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</si>
  <si>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</si>
  <si>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</si>
  <si>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</si>
  <si>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</si>
  <si>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</si>
  <si>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</si>
  <si>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</si>
  <si>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</si>
  <si>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das Despesas Operacionais (4)</t>
  </si>
  <si>
    <t>Investimento</t>
  </si>
  <si>
    <t>Equipamentos</t>
  </si>
  <si>
    <t>Mobiliário</t>
  </si>
  <si>
    <t>Obras e Instalações</t>
  </si>
  <si>
    <t>Intangível (Direito e uso)</t>
  </si>
  <si>
    <t>Total de Despesas com Investimentos (5)</t>
  </si>
  <si>
    <t>TOTAL DAS DESPESAS (4 + 5)</t>
  </si>
  <si>
    <t>RESULTADO (Total das Receitas - Total das Despesas)</t>
  </si>
  <si>
    <t>Relatório - Demonstrativo Contábil Operacional</t>
  </si>
  <si>
    <t>Relatório - Fluxo de Caixa</t>
  </si>
  <si>
    <t>Repasse Contrato de Gestão/Convênio/ Termos de Aditamento</t>
  </si>
  <si>
    <t>Total de Receitas</t>
  </si>
  <si>
    <t>Total de Despesas</t>
  </si>
  <si>
    <t>Saldo do mês (Receitas - Despesas)</t>
  </si>
  <si>
    <t>SALDO FINAL (Saldo Anterior + Receitas - Despesas)</t>
  </si>
  <si>
    <t xml:space="preserve">Fevereiro </t>
  </si>
  <si>
    <t xml:space="preserve">AMBULATÓRIO </t>
  </si>
  <si>
    <t>MAIO</t>
  </si>
  <si>
    <t>SUS</t>
  </si>
  <si>
    <t>Maio</t>
  </si>
  <si>
    <t xml:space="preserve">HOSPITAL </t>
  </si>
  <si>
    <t>AMBULATÓRIO</t>
  </si>
  <si>
    <t>Junho</t>
  </si>
  <si>
    <t>JUNHO</t>
  </si>
  <si>
    <t>Julho</t>
  </si>
  <si>
    <t>JULHO</t>
  </si>
  <si>
    <t>Agosto</t>
  </si>
  <si>
    <t>AGOSTO</t>
  </si>
  <si>
    <t>Setembro</t>
  </si>
  <si>
    <t>SETEMBRO</t>
  </si>
  <si>
    <t>Outubro</t>
  </si>
  <si>
    <t>OUTUBRO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</si>
</sst>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theme="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7" fillId="34" borderId="0" xfId="0" applyFont="1" applyFill="1" applyAlignment="1">
      <alignment vertical="center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0" fillId="0" borderId="0" xfId="0" applyAlignment="1"/>
    <xf numFmtId="0" fontId="13" fillId="33" borderId="12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16" fillId="0" borderId="14" xfId="0" applyFont="1" applyBorder="1" applyAlignment="1">
      <alignment wrapText="1"/>
    </xf>
    <xf numFmtId="4" fontId="0" fillId="0" borderId="0" xfId="0" applyNumberFormat="1" applyBorder="1" applyAlignment="1">
      <alignment vertical="center"/>
    </xf>
    <xf numFmtId="4" fontId="19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9" fillId="33" borderId="15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horizontal="center" wrapText="1"/>
    </xf>
    <xf numFmtId="0" fontId="0" fillId="0" borderId="15" xfId="0" applyBorder="1" applyAlignment="1"/>
    <xf numFmtId="4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35" borderId="15" xfId="0" applyNumberFormat="1" applyFill="1" applyBorder="1" applyAlignment="1">
      <alignment horizontal="center" wrapText="1"/>
    </xf>
    <xf numFmtId="4" fontId="0" fillId="0" borderId="15" xfId="0" applyNumberFormat="1" applyBorder="1" applyAlignment="1">
      <alignment horizontal="right" wrapText="1"/>
    </xf>
    <xf numFmtId="4" fontId="16" fillId="35" borderId="15" xfId="0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4" fontId="16" fillId="0" borderId="15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3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wrapText="1"/>
    </xf>
    <xf numFmtId="0" fontId="16" fillId="35" borderId="15" xfId="0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863601</xdr:colOff>
      <xdr:row>0</xdr:row>
      <xdr:rowOff>170392</xdr:rowOff>
    </xdr:from>
    <xdr:to>
      <xdr:col>5</xdr:col>
      <xdr:colOff>617009</xdr:colOff>
      <xdr:row>4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1184" y="170392"/>
          <a:ext cx="1743075" cy="12964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264591</xdr:colOff>
      <xdr:row>0</xdr:row>
      <xdr:rowOff>95251</xdr:rowOff>
    </xdr:from>
    <xdr:to>
      <xdr:col>4</xdr:col>
      <xdr:colOff>441332</xdr:colOff>
      <xdr:row>4</xdr:row>
      <xdr:rowOff>26459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5674" y="95251"/>
          <a:ext cx="1743075" cy="12964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8"/>
  <sheetViews>
    <sheetView showGridLines="0" topLeftCell="A64" zoomScale="80" zoomScaleNormal="80" workbookViewId="0">
      <selection activeCell="L71" sqref="L71"/>
    </sheetView>
  </sheetViews>
  <sheetFormatPr defaultRowHeight="15"/>
  <cols>
    <col min="1" max="1" width="66.7109375" style="2" customWidth="1"/>
    <col min="2" max="2" width="11.5703125" style="1" bestFit="1" customWidth="1"/>
    <col min="3" max="4" width="14.42578125" style="1" customWidth="1"/>
    <col min="5" max="5" width="1" style="2" customWidth="1"/>
    <col min="6" max="6" width="14" style="14" customWidth="1"/>
    <col min="7" max="7" width="1" style="2" customWidth="1"/>
    <col min="8" max="8" width="14.28515625" style="14" bestFit="1" customWidth="1"/>
    <col min="9" max="13" width="14.28515625" style="14" customWidth="1"/>
    <col min="14" max="14" width="14" style="14" customWidth="1"/>
    <col min="15" max="15" width="2.85546875" style="2" customWidth="1"/>
    <col min="16" max="16384" width="9.140625" style="2"/>
  </cols>
  <sheetData>
    <row r="3" spans="1:15" ht="67.5" customHeight="1"/>
    <row r="4" spans="1:15" ht="15" customHeight="1">
      <c r="A4" s="49"/>
      <c r="B4" s="49"/>
      <c r="C4" s="49"/>
      <c r="D4" s="49"/>
    </row>
    <row r="5" spans="1:15" ht="15" customHeight="1">
      <c r="A5" s="48" t="s">
        <v>74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5" customHeight="1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5" ht="6.75" customHeight="1" thickBot="1">
      <c r="A7" s="6"/>
      <c r="B7" s="6"/>
      <c r="C7" s="8"/>
      <c r="D7" s="10"/>
    </row>
    <row r="8" spans="1:15" ht="23.25" customHeight="1" thickBot="1">
      <c r="A8" s="12"/>
      <c r="B8" s="50" t="s">
        <v>82</v>
      </c>
      <c r="C8" s="50"/>
      <c r="D8" s="50"/>
      <c r="F8" s="25" t="s">
        <v>86</v>
      </c>
      <c r="G8" s="26"/>
      <c r="H8" s="27" t="s">
        <v>87</v>
      </c>
      <c r="I8" s="27" t="s">
        <v>87</v>
      </c>
      <c r="J8" s="27" t="s">
        <v>87</v>
      </c>
      <c r="K8" s="27" t="s">
        <v>87</v>
      </c>
      <c r="L8" s="27" t="s">
        <v>87</v>
      </c>
      <c r="M8" s="27" t="s">
        <v>87</v>
      </c>
      <c r="N8" s="51" t="s">
        <v>1</v>
      </c>
    </row>
    <row r="9" spans="1:15" s="18" customFormat="1" ht="15" customHeight="1" thickBot="1">
      <c r="A9" s="16" t="s">
        <v>15</v>
      </c>
      <c r="B9" s="19" t="s">
        <v>18</v>
      </c>
      <c r="C9" s="20" t="s">
        <v>81</v>
      </c>
      <c r="D9" s="17" t="s">
        <v>0</v>
      </c>
      <c r="F9" s="28" t="s">
        <v>16</v>
      </c>
      <c r="G9" s="29"/>
      <c r="H9" s="28" t="s">
        <v>83</v>
      </c>
      <c r="I9" s="28" t="s">
        <v>89</v>
      </c>
      <c r="J9" s="28" t="s">
        <v>91</v>
      </c>
      <c r="K9" s="28" t="s">
        <v>93</v>
      </c>
      <c r="L9" s="28" t="s">
        <v>95</v>
      </c>
      <c r="M9" s="28" t="s">
        <v>97</v>
      </c>
      <c r="N9" s="51"/>
    </row>
    <row r="10" spans="1:15" ht="19.5" customHeight="1" thickBot="1">
      <c r="A10" s="3" t="s">
        <v>20</v>
      </c>
      <c r="B10" s="5" t="s">
        <v>3</v>
      </c>
      <c r="C10" s="5" t="s">
        <v>3</v>
      </c>
      <c r="D10" s="5" t="s">
        <v>3</v>
      </c>
      <c r="F10" s="30" t="s">
        <v>3</v>
      </c>
      <c r="G10" s="26"/>
      <c r="H10" s="30" t="s">
        <v>3</v>
      </c>
      <c r="I10" s="30" t="s">
        <v>3</v>
      </c>
      <c r="J10" s="31" t="s">
        <v>3</v>
      </c>
      <c r="K10" s="31" t="s">
        <v>3</v>
      </c>
      <c r="L10" s="31" t="s">
        <v>3</v>
      </c>
      <c r="M10" s="44" t="s">
        <v>3</v>
      </c>
      <c r="N10" s="32" t="s">
        <v>3</v>
      </c>
      <c r="O10"/>
    </row>
    <row r="11" spans="1:15" ht="15" customHeight="1" thickBot="1">
      <c r="A11" s="3" t="s">
        <v>21</v>
      </c>
      <c r="B11" s="9">
        <v>869050</v>
      </c>
      <c r="C11" s="9">
        <v>869050</v>
      </c>
      <c r="D11" s="9">
        <v>869050</v>
      </c>
      <c r="F11" s="33">
        <v>48511.12</v>
      </c>
      <c r="G11" s="26"/>
      <c r="H11" s="33">
        <v>48511.12</v>
      </c>
      <c r="I11" s="33">
        <v>48511.12</v>
      </c>
      <c r="J11" s="33">
        <v>48511.12</v>
      </c>
      <c r="K11" s="33">
        <v>48511.12</v>
      </c>
      <c r="L11" s="33">
        <v>434525</v>
      </c>
      <c r="M11" s="43">
        <v>869050</v>
      </c>
      <c r="N11" s="34">
        <f>SUM(B11:M11)</f>
        <v>4153280.6000000006</v>
      </c>
      <c r="O11"/>
    </row>
    <row r="12" spans="1:15" ht="15" customHeight="1" thickBot="1">
      <c r="A12" s="3" t="s">
        <v>22</v>
      </c>
      <c r="B12" s="9">
        <v>0</v>
      </c>
      <c r="C12" s="9">
        <v>0</v>
      </c>
      <c r="D12" s="9">
        <v>0</v>
      </c>
      <c r="F12" s="33">
        <v>1941989.23</v>
      </c>
      <c r="G12" s="26"/>
      <c r="H12" s="33">
        <v>1941989.23</v>
      </c>
      <c r="I12" s="33">
        <v>1873155.9</v>
      </c>
      <c r="J12" s="33">
        <v>1941989.23</v>
      </c>
      <c r="K12" s="33">
        <v>1941989.23</v>
      </c>
      <c r="L12" s="33">
        <v>0</v>
      </c>
      <c r="M12" s="43">
        <v>186600</v>
      </c>
      <c r="N12" s="34">
        <f>SUM(F12:M12)</f>
        <v>9827712.8200000003</v>
      </c>
      <c r="O12"/>
    </row>
    <row r="13" spans="1:15" ht="15" customHeight="1" thickBot="1">
      <c r="A13" s="3" t="s">
        <v>23</v>
      </c>
      <c r="B13" s="9">
        <v>0</v>
      </c>
      <c r="C13" s="9">
        <v>0</v>
      </c>
      <c r="D13" s="9">
        <v>0</v>
      </c>
      <c r="F13" s="33">
        <v>0</v>
      </c>
      <c r="G13" s="26"/>
      <c r="H13" s="33">
        <v>0</v>
      </c>
      <c r="I13" s="33">
        <v>0</v>
      </c>
      <c r="J13" s="35">
        <v>0</v>
      </c>
      <c r="K13" s="35">
        <v>0</v>
      </c>
      <c r="L13" s="35">
        <v>0</v>
      </c>
      <c r="M13" s="45">
        <v>0</v>
      </c>
      <c r="N13" s="34">
        <v>0</v>
      </c>
      <c r="O13"/>
    </row>
    <row r="14" spans="1:15" ht="15" customHeight="1" thickBot="1">
      <c r="A14" s="4" t="s">
        <v>24</v>
      </c>
      <c r="B14" s="11">
        <v>869050</v>
      </c>
      <c r="C14" s="11">
        <v>869050</v>
      </c>
      <c r="D14" s="11">
        <v>869050</v>
      </c>
      <c r="F14" s="36">
        <v>1990500.35</v>
      </c>
      <c r="G14" s="26"/>
      <c r="H14" s="36">
        <v>1990500.35</v>
      </c>
      <c r="I14" s="36">
        <v>1921667.02</v>
      </c>
      <c r="J14" s="36">
        <v>1990500.35</v>
      </c>
      <c r="K14" s="36">
        <v>1990500.35</v>
      </c>
      <c r="L14" s="36">
        <v>434525</v>
      </c>
      <c r="M14" s="46">
        <v>1055650</v>
      </c>
      <c r="N14" s="34">
        <f>SUM(B14:M14)</f>
        <v>13980993.419999998</v>
      </c>
      <c r="O14"/>
    </row>
    <row r="15" spans="1:15" ht="15" customHeight="1" thickBot="1">
      <c r="A15" s="3" t="s">
        <v>25</v>
      </c>
      <c r="B15" s="9">
        <v>0</v>
      </c>
      <c r="C15" s="9">
        <v>0</v>
      </c>
      <c r="D15" s="9">
        <v>0</v>
      </c>
      <c r="F15" s="33">
        <v>0</v>
      </c>
      <c r="G15" s="26"/>
      <c r="H15" s="33">
        <v>0</v>
      </c>
      <c r="I15" s="33">
        <v>0</v>
      </c>
      <c r="J15" s="35">
        <v>0</v>
      </c>
      <c r="K15" s="35">
        <v>0</v>
      </c>
      <c r="L15" s="35">
        <v>0</v>
      </c>
      <c r="M15" s="45">
        <v>0</v>
      </c>
      <c r="N15" s="34">
        <v>0</v>
      </c>
      <c r="O15"/>
    </row>
    <row r="16" spans="1:15" ht="15" customHeight="1" thickBot="1">
      <c r="A16" s="3" t="s">
        <v>26</v>
      </c>
      <c r="B16" s="9">
        <v>0</v>
      </c>
      <c r="C16" s="9">
        <v>0</v>
      </c>
      <c r="D16" s="9">
        <v>0</v>
      </c>
      <c r="F16" s="37">
        <v>0</v>
      </c>
      <c r="G16" s="26"/>
      <c r="H16" s="37">
        <v>0</v>
      </c>
      <c r="I16" s="37">
        <v>0</v>
      </c>
      <c r="J16" s="35">
        <v>0</v>
      </c>
      <c r="K16" s="35">
        <v>0</v>
      </c>
      <c r="L16" s="35">
        <v>0</v>
      </c>
      <c r="M16" s="45">
        <v>0</v>
      </c>
      <c r="N16" s="34">
        <v>0</v>
      </c>
      <c r="O16"/>
    </row>
    <row r="17" spans="1:15" ht="15" customHeight="1" thickBot="1">
      <c r="A17" s="4" t="s">
        <v>27</v>
      </c>
      <c r="B17" s="9">
        <v>0</v>
      </c>
      <c r="C17" s="9">
        <v>0</v>
      </c>
      <c r="D17" s="9">
        <v>0</v>
      </c>
      <c r="F17" s="37">
        <v>0</v>
      </c>
      <c r="G17" s="26"/>
      <c r="H17" s="37">
        <v>0</v>
      </c>
      <c r="I17" s="37">
        <v>0</v>
      </c>
      <c r="J17" s="38">
        <v>0</v>
      </c>
      <c r="K17" s="38">
        <v>0</v>
      </c>
      <c r="L17" s="38">
        <v>0</v>
      </c>
      <c r="M17" s="47">
        <v>0</v>
      </c>
      <c r="N17" s="34">
        <v>0</v>
      </c>
      <c r="O17"/>
    </row>
    <row r="18" spans="1:15" ht="15" customHeight="1" thickBot="1">
      <c r="A18" s="3" t="s">
        <v>5</v>
      </c>
      <c r="B18" s="9">
        <v>437.2</v>
      </c>
      <c r="C18" s="9">
        <v>201.1</v>
      </c>
      <c r="D18" s="9">
        <v>388.81</v>
      </c>
      <c r="F18" s="37">
        <v>261.8</v>
      </c>
      <c r="G18" s="26"/>
      <c r="H18" s="37">
        <v>27.58</v>
      </c>
      <c r="I18" s="37">
        <v>1129.3900000000001</v>
      </c>
      <c r="J18" s="35">
        <v>874.96</v>
      </c>
      <c r="K18" s="35">
        <v>2616.87</v>
      </c>
      <c r="L18" s="35">
        <v>649.01</v>
      </c>
      <c r="M18" s="45">
        <v>708.18</v>
      </c>
      <c r="N18" s="34">
        <f>SUM(B18:M18)</f>
        <v>7294.9000000000005</v>
      </c>
      <c r="O18"/>
    </row>
    <row r="19" spans="1:15" ht="15" customHeight="1" thickBot="1">
      <c r="A19" s="4" t="s">
        <v>28</v>
      </c>
      <c r="B19" s="9">
        <v>0</v>
      </c>
      <c r="C19" s="9">
        <v>0</v>
      </c>
      <c r="D19" s="9">
        <v>0</v>
      </c>
      <c r="F19" s="37">
        <v>0</v>
      </c>
      <c r="G19" s="26"/>
      <c r="H19" s="37">
        <v>0</v>
      </c>
      <c r="I19" s="37">
        <v>0</v>
      </c>
      <c r="J19" s="38">
        <v>0</v>
      </c>
      <c r="K19" s="38">
        <v>0</v>
      </c>
      <c r="L19" s="38">
        <v>0</v>
      </c>
      <c r="M19" s="47">
        <v>0</v>
      </c>
      <c r="N19" s="34">
        <v>0</v>
      </c>
      <c r="O19"/>
    </row>
    <row r="20" spans="1:15" ht="15" customHeight="1" thickBot="1">
      <c r="A20" s="3" t="s">
        <v>29</v>
      </c>
      <c r="B20" s="9">
        <v>0</v>
      </c>
      <c r="C20" s="9">
        <v>0</v>
      </c>
      <c r="D20" s="9">
        <v>0</v>
      </c>
      <c r="F20" s="37">
        <v>0</v>
      </c>
      <c r="G20" s="26"/>
      <c r="H20" s="37">
        <v>0</v>
      </c>
      <c r="I20" s="37">
        <v>0</v>
      </c>
      <c r="J20" s="35">
        <v>0</v>
      </c>
      <c r="K20" s="35">
        <v>0</v>
      </c>
      <c r="L20" s="35">
        <v>0</v>
      </c>
      <c r="M20" s="45">
        <v>0</v>
      </c>
      <c r="N20" s="34">
        <v>0</v>
      </c>
      <c r="O20"/>
    </row>
    <row r="21" spans="1:15" ht="15" customHeight="1" thickBot="1">
      <c r="A21" s="3" t="s">
        <v>30</v>
      </c>
      <c r="B21" s="9">
        <v>0</v>
      </c>
      <c r="C21" s="9">
        <v>0</v>
      </c>
      <c r="D21" s="9">
        <v>0</v>
      </c>
      <c r="F21" s="37">
        <v>0</v>
      </c>
      <c r="G21" s="26"/>
      <c r="H21" s="37">
        <v>0</v>
      </c>
      <c r="I21" s="37">
        <v>0</v>
      </c>
      <c r="J21" s="35">
        <v>0</v>
      </c>
      <c r="K21" s="35">
        <v>0</v>
      </c>
      <c r="L21" s="35">
        <v>0</v>
      </c>
      <c r="M21" s="45">
        <v>0</v>
      </c>
      <c r="N21" s="34">
        <v>0</v>
      </c>
      <c r="O21"/>
    </row>
    <row r="22" spans="1:15" ht="15" customHeight="1" thickBot="1">
      <c r="A22" s="3" t="s">
        <v>31</v>
      </c>
      <c r="B22" s="9">
        <v>0</v>
      </c>
      <c r="C22" s="9">
        <v>0</v>
      </c>
      <c r="D22" s="9">
        <v>0</v>
      </c>
      <c r="F22" s="37">
        <v>0</v>
      </c>
      <c r="G22" s="26"/>
      <c r="H22" s="37">
        <v>0</v>
      </c>
      <c r="I22" s="37">
        <v>0</v>
      </c>
      <c r="J22" s="35">
        <v>0</v>
      </c>
      <c r="K22" s="35">
        <v>0</v>
      </c>
      <c r="L22" s="35">
        <v>0</v>
      </c>
      <c r="M22" s="45">
        <v>0</v>
      </c>
      <c r="N22" s="34">
        <v>0</v>
      </c>
      <c r="O22"/>
    </row>
    <row r="23" spans="1:15" ht="15" customHeight="1" thickBot="1">
      <c r="A23" s="3" t="s">
        <v>32</v>
      </c>
      <c r="B23" s="9">
        <v>0</v>
      </c>
      <c r="C23" s="9">
        <v>0</v>
      </c>
      <c r="D23" s="9">
        <v>0</v>
      </c>
      <c r="F23" s="37">
        <v>0</v>
      </c>
      <c r="G23" s="26"/>
      <c r="H23" s="37">
        <v>0</v>
      </c>
      <c r="I23" s="37">
        <v>0</v>
      </c>
      <c r="J23" s="35">
        <v>0</v>
      </c>
      <c r="K23" s="35">
        <v>0</v>
      </c>
      <c r="L23" s="35">
        <v>0</v>
      </c>
      <c r="M23" s="45">
        <v>0</v>
      </c>
      <c r="N23" s="34">
        <v>0</v>
      </c>
      <c r="O23"/>
    </row>
    <row r="24" spans="1:15" ht="14.25" customHeight="1" thickBot="1">
      <c r="A24" s="4" t="s">
        <v>33</v>
      </c>
      <c r="B24" s="9">
        <v>0</v>
      </c>
      <c r="C24" s="9">
        <v>0</v>
      </c>
      <c r="D24" s="9">
        <v>0</v>
      </c>
      <c r="F24" s="37">
        <v>0</v>
      </c>
      <c r="G24" s="26"/>
      <c r="H24" s="37">
        <v>0</v>
      </c>
      <c r="I24" s="37">
        <v>4449</v>
      </c>
      <c r="J24" s="36">
        <v>144737.73000000001</v>
      </c>
      <c r="K24" s="36">
        <v>3362.75</v>
      </c>
      <c r="L24" s="36">
        <v>529.21</v>
      </c>
      <c r="M24" s="47">
        <v>0</v>
      </c>
      <c r="N24" s="34">
        <v>153078.69</v>
      </c>
      <c r="O24"/>
    </row>
    <row r="25" spans="1:15" ht="15" customHeight="1" thickBot="1">
      <c r="A25" s="3" t="s">
        <v>34</v>
      </c>
      <c r="B25" s="9">
        <v>0</v>
      </c>
      <c r="C25" s="9">
        <v>0</v>
      </c>
      <c r="D25" s="9">
        <v>0</v>
      </c>
      <c r="F25" s="33">
        <v>0</v>
      </c>
      <c r="G25" s="26"/>
      <c r="H25" s="33">
        <v>0</v>
      </c>
      <c r="I25" s="33">
        <v>0</v>
      </c>
      <c r="J25" s="35">
        <v>0</v>
      </c>
      <c r="K25" s="35">
        <v>0</v>
      </c>
      <c r="L25" s="35">
        <v>0</v>
      </c>
      <c r="M25" s="45">
        <v>0</v>
      </c>
      <c r="N25" s="34">
        <v>0</v>
      </c>
      <c r="O25"/>
    </row>
    <row r="26" spans="1:15" ht="15" customHeight="1" thickBot="1">
      <c r="A26" s="3" t="s">
        <v>35</v>
      </c>
      <c r="B26" s="9">
        <v>0</v>
      </c>
      <c r="C26" s="9">
        <v>0</v>
      </c>
      <c r="D26" s="9">
        <v>0</v>
      </c>
      <c r="F26" s="33">
        <v>0</v>
      </c>
      <c r="G26" s="26"/>
      <c r="H26" s="33">
        <v>0</v>
      </c>
      <c r="I26" s="33">
        <v>4449</v>
      </c>
      <c r="J26" s="35">
        <v>0.04</v>
      </c>
      <c r="K26" s="35">
        <v>0</v>
      </c>
      <c r="L26" s="35">
        <v>0</v>
      </c>
      <c r="M26" s="45">
        <v>0</v>
      </c>
      <c r="N26" s="34">
        <v>4449.04</v>
      </c>
      <c r="O26"/>
    </row>
    <row r="27" spans="1:15" ht="15" customHeight="1" thickBot="1">
      <c r="A27" s="3" t="s">
        <v>6</v>
      </c>
      <c r="B27" s="9">
        <v>0</v>
      </c>
      <c r="C27" s="9">
        <v>0</v>
      </c>
      <c r="D27" s="9">
        <v>0</v>
      </c>
      <c r="F27" s="33">
        <v>0</v>
      </c>
      <c r="G27" s="26"/>
      <c r="H27" s="33">
        <v>0</v>
      </c>
      <c r="I27" s="33">
        <v>0</v>
      </c>
      <c r="J27" s="33">
        <v>144737.69</v>
      </c>
      <c r="K27" s="33">
        <v>3362.75</v>
      </c>
      <c r="L27" s="33">
        <v>529.21</v>
      </c>
      <c r="M27" s="45">
        <v>0</v>
      </c>
      <c r="N27" s="34">
        <v>148629.65</v>
      </c>
      <c r="O27"/>
    </row>
    <row r="28" spans="1:15" ht="14.25" customHeight="1" thickBot="1">
      <c r="A28" s="4" t="s">
        <v>36</v>
      </c>
      <c r="B28" s="11">
        <v>437.2</v>
      </c>
      <c r="C28" s="11">
        <v>201.1</v>
      </c>
      <c r="D28" s="11">
        <v>388.81</v>
      </c>
      <c r="F28" s="36">
        <v>261.8</v>
      </c>
      <c r="G28" s="26"/>
      <c r="H28" s="36">
        <v>27.58</v>
      </c>
      <c r="I28" s="36">
        <v>5578.39</v>
      </c>
      <c r="J28" s="36">
        <v>145612.69</v>
      </c>
      <c r="K28" s="36">
        <v>5979.62</v>
      </c>
      <c r="L28" s="36">
        <v>1178.22</v>
      </c>
      <c r="M28" s="47">
        <v>708.18</v>
      </c>
      <c r="N28" s="34">
        <f>SUM(B28:M28)</f>
        <v>160373.59</v>
      </c>
      <c r="O28"/>
    </row>
    <row r="29" spans="1:15" ht="15" customHeight="1" thickBot="1">
      <c r="A29" s="4" t="s">
        <v>37</v>
      </c>
      <c r="B29" s="11">
        <v>869487.2</v>
      </c>
      <c r="C29" s="11">
        <v>869251.1</v>
      </c>
      <c r="D29" s="11">
        <v>869438.81</v>
      </c>
      <c r="F29" s="36">
        <v>1990762.15</v>
      </c>
      <c r="G29" s="26"/>
      <c r="H29" s="36">
        <v>1990527.93</v>
      </c>
      <c r="I29" s="36">
        <v>1927245.41</v>
      </c>
      <c r="J29" s="36">
        <v>2136113.04</v>
      </c>
      <c r="K29" s="36">
        <v>1996479.97</v>
      </c>
      <c r="L29" s="36">
        <v>435703.22</v>
      </c>
      <c r="M29" s="46">
        <v>1056358.18</v>
      </c>
      <c r="N29" s="34">
        <f>SUM(B29:M29)</f>
        <v>14141367.010000002</v>
      </c>
      <c r="O29"/>
    </row>
    <row r="30" spans="1:15" ht="15" customHeight="1" thickBot="1">
      <c r="A30" s="3" t="s">
        <v>38</v>
      </c>
      <c r="B30" s="42" t="s">
        <v>3</v>
      </c>
      <c r="C30" s="42" t="s">
        <v>3</v>
      </c>
      <c r="D30" s="42" t="s">
        <v>3</v>
      </c>
      <c r="F30" s="30" t="s">
        <v>3</v>
      </c>
      <c r="G30" s="26"/>
      <c r="H30" s="30" t="s">
        <v>3</v>
      </c>
      <c r="I30" s="30" t="s">
        <v>3</v>
      </c>
      <c r="J30" s="31" t="s">
        <v>3</v>
      </c>
      <c r="K30" s="31" t="s">
        <v>3</v>
      </c>
      <c r="L30" s="31" t="s">
        <v>3</v>
      </c>
      <c r="M30" s="44" t="s">
        <v>3</v>
      </c>
      <c r="N30" s="32" t="s">
        <v>3</v>
      </c>
      <c r="O30"/>
    </row>
    <row r="31" spans="1:15" ht="15" customHeight="1" thickBot="1">
      <c r="A31" s="4" t="s">
        <v>39</v>
      </c>
      <c r="B31" s="11">
        <v>398849.81</v>
      </c>
      <c r="C31" s="11">
        <v>388013.87</v>
      </c>
      <c r="D31" s="11">
        <v>362746.28</v>
      </c>
      <c r="F31" s="36">
        <v>687771.41</v>
      </c>
      <c r="G31" s="26"/>
      <c r="H31" s="36">
        <v>643131.82999999996</v>
      </c>
      <c r="I31" s="36">
        <v>646361.03</v>
      </c>
      <c r="J31" s="36">
        <v>393794.52</v>
      </c>
      <c r="K31" s="36">
        <v>684283</v>
      </c>
      <c r="L31" s="36">
        <v>519174.69</v>
      </c>
      <c r="M31" s="46">
        <v>485118.92</v>
      </c>
      <c r="N31" s="34">
        <f>SUM(B31:M31)</f>
        <v>5209245.3600000003</v>
      </c>
      <c r="O31"/>
    </row>
    <row r="32" spans="1:15" ht="15" customHeight="1" thickBot="1">
      <c r="A32" s="3" t="s">
        <v>40</v>
      </c>
      <c r="B32" s="9">
        <v>245773.86</v>
      </c>
      <c r="C32" s="9">
        <v>265411.82</v>
      </c>
      <c r="D32" s="9">
        <v>260694.41</v>
      </c>
      <c r="F32" s="33">
        <v>474107.49</v>
      </c>
      <c r="G32" s="26"/>
      <c r="H32" s="33">
        <v>429218.82</v>
      </c>
      <c r="I32" s="33">
        <v>416143.32</v>
      </c>
      <c r="J32" s="33">
        <v>252980.08</v>
      </c>
      <c r="K32" s="33">
        <v>582543.44999999995</v>
      </c>
      <c r="L32" s="33">
        <v>225650.44</v>
      </c>
      <c r="M32" s="43">
        <v>359463.9</v>
      </c>
      <c r="N32" s="34">
        <f>SUM(B32:M32)</f>
        <v>3511987.59</v>
      </c>
      <c r="O32"/>
    </row>
    <row r="33" spans="1:15" ht="15" customHeight="1" thickBot="1">
      <c r="A33" s="3" t="s">
        <v>41</v>
      </c>
      <c r="B33" s="9">
        <v>15211.44</v>
      </c>
      <c r="C33" s="9">
        <v>14663.28</v>
      </c>
      <c r="D33" s="9">
        <v>0</v>
      </c>
      <c r="F33" s="33">
        <v>14663.28</v>
      </c>
      <c r="G33" s="26"/>
      <c r="H33" s="33">
        <v>25900.560000000001</v>
      </c>
      <c r="I33" s="33">
        <v>47552.88</v>
      </c>
      <c r="J33" s="33">
        <v>24256.080000000002</v>
      </c>
      <c r="K33" s="33">
        <v>0</v>
      </c>
      <c r="L33" s="33">
        <v>44821.760000000002</v>
      </c>
      <c r="M33" s="43">
        <v>21673.68</v>
      </c>
      <c r="N33" s="34">
        <f>SUM(B33:M33)</f>
        <v>208742.96000000002</v>
      </c>
      <c r="O33"/>
    </row>
    <row r="34" spans="1:15" ht="15" customHeight="1" thickBot="1">
      <c r="A34" s="3" t="s">
        <v>42</v>
      </c>
      <c r="B34" s="9">
        <v>0</v>
      </c>
      <c r="C34" s="9">
        <v>0</v>
      </c>
      <c r="D34" s="9">
        <v>0</v>
      </c>
      <c r="F34" s="33">
        <v>0</v>
      </c>
      <c r="G34" s="26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45">
        <v>0</v>
      </c>
      <c r="N34" s="34">
        <v>0</v>
      </c>
      <c r="O34"/>
    </row>
    <row r="35" spans="1:15" ht="15" customHeight="1" thickBot="1">
      <c r="A35" s="3" t="s">
        <v>43</v>
      </c>
      <c r="B35" s="9">
        <v>28864.03</v>
      </c>
      <c r="C35" s="9">
        <v>21916.62</v>
      </c>
      <c r="D35" s="9">
        <v>22185.81</v>
      </c>
      <c r="F35" s="33">
        <v>40037.32</v>
      </c>
      <c r="G35" s="26"/>
      <c r="H35" s="33">
        <v>38982.89</v>
      </c>
      <c r="I35" s="33">
        <v>37540.71</v>
      </c>
      <c r="J35" s="33">
        <v>34478.75</v>
      </c>
      <c r="K35" s="33">
        <v>39437.75</v>
      </c>
      <c r="L35" s="33">
        <v>33143.629999999997</v>
      </c>
      <c r="M35" s="43">
        <v>30076.45</v>
      </c>
      <c r="N35" s="34">
        <f>SUM(B35:M35)</f>
        <v>326663.96000000002</v>
      </c>
      <c r="O35"/>
    </row>
    <row r="36" spans="1:15" ht="15" customHeight="1" thickBot="1">
      <c r="A36" s="3" t="s">
        <v>44</v>
      </c>
      <c r="B36" s="9">
        <v>0</v>
      </c>
      <c r="C36" s="9">
        <v>0</v>
      </c>
      <c r="D36" s="9">
        <v>0</v>
      </c>
      <c r="F36" s="33">
        <v>0</v>
      </c>
      <c r="G36" s="26"/>
      <c r="H36" s="33">
        <v>40366.29</v>
      </c>
      <c r="I36" s="33">
        <v>39759.370000000003</v>
      </c>
      <c r="J36" s="35">
        <v>0</v>
      </c>
      <c r="K36" s="35">
        <v>7112.76</v>
      </c>
      <c r="L36" s="35">
        <v>189348.23</v>
      </c>
      <c r="M36" s="43">
        <v>4911.18</v>
      </c>
      <c r="N36" s="34">
        <f>SUM(H36:M36)</f>
        <v>281497.83</v>
      </c>
      <c r="O36"/>
    </row>
    <row r="37" spans="1:15" ht="15" customHeight="1" thickBot="1">
      <c r="A37" s="3" t="s">
        <v>45</v>
      </c>
      <c r="B37" s="9">
        <v>0</v>
      </c>
      <c r="C37" s="9">
        <v>0</v>
      </c>
      <c r="D37" s="9">
        <v>0</v>
      </c>
      <c r="F37" s="33">
        <v>0</v>
      </c>
      <c r="G37" s="26"/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45">
        <v>0</v>
      </c>
      <c r="N37" s="34">
        <v>0</v>
      </c>
      <c r="O37"/>
    </row>
    <row r="38" spans="1:15" ht="15" customHeight="1" thickBot="1">
      <c r="A38" s="4" t="s">
        <v>46</v>
      </c>
      <c r="B38" s="11">
        <v>109000.48</v>
      </c>
      <c r="C38" s="11">
        <v>86022.15</v>
      </c>
      <c r="D38" s="11">
        <v>79866.06</v>
      </c>
      <c r="F38" s="36">
        <v>158963.32</v>
      </c>
      <c r="G38" s="26"/>
      <c r="H38" s="36">
        <v>108663.27</v>
      </c>
      <c r="I38" s="36">
        <v>105364.75</v>
      </c>
      <c r="J38" s="36">
        <v>82079.61</v>
      </c>
      <c r="K38" s="36">
        <v>55189.04</v>
      </c>
      <c r="L38" s="36">
        <v>26210.63</v>
      </c>
      <c r="M38" s="46">
        <v>68993.710000000006</v>
      </c>
      <c r="N38" s="34">
        <f>SUM(B38:M38)</f>
        <v>880353.02</v>
      </c>
      <c r="O38"/>
    </row>
    <row r="39" spans="1:15" ht="15" customHeight="1" thickBot="1">
      <c r="A39" s="3" t="s">
        <v>47</v>
      </c>
      <c r="B39" s="9">
        <v>24784.2</v>
      </c>
      <c r="C39" s="9">
        <v>26136.03</v>
      </c>
      <c r="D39" s="9">
        <v>23827.82</v>
      </c>
      <c r="F39" s="33">
        <v>51566.46</v>
      </c>
      <c r="G39" s="26"/>
      <c r="H39" s="33">
        <v>40986.33</v>
      </c>
      <c r="I39" s="33">
        <v>42400.83</v>
      </c>
      <c r="J39" s="33">
        <v>35087.31</v>
      </c>
      <c r="K39" s="33">
        <v>32071.82</v>
      </c>
      <c r="L39" s="33">
        <v>20558.36</v>
      </c>
      <c r="M39" s="43">
        <v>30358.39</v>
      </c>
      <c r="N39" s="34">
        <f>SUM(B39:M39)</f>
        <v>327777.55</v>
      </c>
      <c r="O39"/>
    </row>
    <row r="40" spans="1:15" ht="15" customHeight="1" thickBot="1">
      <c r="A40" s="3" t="s">
        <v>48</v>
      </c>
      <c r="B40" s="9">
        <v>84216.28</v>
      </c>
      <c r="C40" s="9">
        <v>59886.12</v>
      </c>
      <c r="D40" s="9">
        <v>56038.239999999998</v>
      </c>
      <c r="F40" s="33">
        <v>107396.86</v>
      </c>
      <c r="G40" s="26"/>
      <c r="H40" s="33">
        <v>67676.94</v>
      </c>
      <c r="I40" s="33">
        <v>62963.92</v>
      </c>
      <c r="J40" s="33">
        <v>46992.3</v>
      </c>
      <c r="K40" s="33">
        <v>23117.22</v>
      </c>
      <c r="L40" s="33">
        <v>5652.27</v>
      </c>
      <c r="M40" s="43">
        <v>38635.32</v>
      </c>
      <c r="N40" s="34">
        <f>SUM(B40:M40)</f>
        <v>552575.47</v>
      </c>
      <c r="O40"/>
    </row>
    <row r="41" spans="1:15" ht="15" customHeight="1" thickBot="1">
      <c r="A41" s="4" t="s">
        <v>49</v>
      </c>
      <c r="B41" s="11">
        <v>513390.25</v>
      </c>
      <c r="C41" s="11">
        <v>469638.54</v>
      </c>
      <c r="D41" s="11">
        <v>1078837.28</v>
      </c>
      <c r="F41" s="36">
        <v>862340.6</v>
      </c>
      <c r="G41" s="26"/>
      <c r="H41" s="36">
        <v>418707.23</v>
      </c>
      <c r="I41" s="36">
        <v>473915.22</v>
      </c>
      <c r="J41" s="36">
        <v>589813.23</v>
      </c>
      <c r="K41" s="36">
        <v>436222.51</v>
      </c>
      <c r="L41" s="36">
        <v>386477.59</v>
      </c>
      <c r="M41" s="46">
        <v>544983.36</v>
      </c>
      <c r="N41" s="34">
        <f>SUM(B41:M41)</f>
        <v>5774325.8099999996</v>
      </c>
      <c r="O41"/>
    </row>
    <row r="42" spans="1:15" ht="15" customHeight="1" thickBot="1">
      <c r="A42" s="4" t="s">
        <v>50</v>
      </c>
      <c r="B42" s="11">
        <v>398164.94</v>
      </c>
      <c r="C42" s="11">
        <v>390794.29</v>
      </c>
      <c r="D42" s="11">
        <v>297802.02</v>
      </c>
      <c r="F42" s="36">
        <v>313500</v>
      </c>
      <c r="G42" s="26"/>
      <c r="H42" s="36">
        <v>367822.19</v>
      </c>
      <c r="I42" s="36">
        <v>363988.19</v>
      </c>
      <c r="J42" s="36">
        <v>338980.92</v>
      </c>
      <c r="K42" s="36">
        <v>248800.1</v>
      </c>
      <c r="L42" s="36">
        <v>254114.3</v>
      </c>
      <c r="M42" s="46">
        <v>416515.97</v>
      </c>
      <c r="N42" s="34">
        <v>2973966.95</v>
      </c>
      <c r="O42"/>
    </row>
    <row r="43" spans="1:15" ht="15" customHeight="1" thickBot="1">
      <c r="A43" s="3" t="s">
        <v>51</v>
      </c>
      <c r="B43" s="9">
        <v>398164.94</v>
      </c>
      <c r="C43" s="9">
        <v>390794.29</v>
      </c>
      <c r="D43" s="9">
        <v>297802.02</v>
      </c>
      <c r="F43" s="33">
        <v>313500</v>
      </c>
      <c r="G43" s="26"/>
      <c r="H43" s="33">
        <v>367822.19</v>
      </c>
      <c r="I43" s="33">
        <v>363988.19</v>
      </c>
      <c r="J43" s="33">
        <v>338980.92</v>
      </c>
      <c r="K43" s="33">
        <v>248800.1</v>
      </c>
      <c r="L43" s="33">
        <v>254114.3</v>
      </c>
      <c r="M43" s="43">
        <v>416515.97</v>
      </c>
      <c r="N43" s="34">
        <f>SUM(B43:M43)</f>
        <v>3390482.92</v>
      </c>
      <c r="O43"/>
    </row>
    <row r="44" spans="1:15" ht="15" customHeight="1" thickBot="1">
      <c r="A44" s="3" t="s">
        <v>52</v>
      </c>
      <c r="B44" s="9">
        <v>0</v>
      </c>
      <c r="C44" s="9">
        <v>0</v>
      </c>
      <c r="D44" s="9">
        <v>0</v>
      </c>
      <c r="F44" s="33">
        <v>0</v>
      </c>
      <c r="G44" s="26"/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45">
        <v>0</v>
      </c>
      <c r="N44" s="34">
        <v>0</v>
      </c>
      <c r="O44"/>
    </row>
    <row r="45" spans="1:15" ht="15" customHeight="1" thickBot="1">
      <c r="A45" s="3" t="s">
        <v>53</v>
      </c>
      <c r="B45" s="9">
        <v>115225.31</v>
      </c>
      <c r="C45" s="9">
        <v>78844.25</v>
      </c>
      <c r="D45" s="9">
        <v>781035.26</v>
      </c>
      <c r="F45" s="33">
        <v>548840.6</v>
      </c>
      <c r="G45" s="26"/>
      <c r="H45" s="33">
        <v>50885.04</v>
      </c>
      <c r="I45" s="33">
        <v>109927.03</v>
      </c>
      <c r="J45" s="33">
        <v>250832.31</v>
      </c>
      <c r="K45" s="33">
        <v>187422.41</v>
      </c>
      <c r="L45" s="33">
        <v>132363.29</v>
      </c>
      <c r="M45" s="43">
        <v>128467.39</v>
      </c>
      <c r="N45" s="34">
        <f>SUM(B45:M45)</f>
        <v>2383842.89</v>
      </c>
      <c r="O45"/>
    </row>
    <row r="46" spans="1:15" ht="15" customHeight="1" thickBot="1">
      <c r="A46" s="4" t="s">
        <v>11</v>
      </c>
      <c r="B46" s="11">
        <v>41740.769999999997</v>
      </c>
      <c r="C46" s="11">
        <v>35640.04</v>
      </c>
      <c r="D46" s="11">
        <v>189299.48</v>
      </c>
      <c r="F46" s="36">
        <v>571460.99</v>
      </c>
      <c r="G46" s="26"/>
      <c r="H46" s="36">
        <v>183730.33</v>
      </c>
      <c r="I46" s="36">
        <v>436227.33</v>
      </c>
      <c r="J46" s="36">
        <v>1145528.83</v>
      </c>
      <c r="K46" s="36">
        <v>100943.92</v>
      </c>
      <c r="L46" s="36">
        <v>41329.449999999997</v>
      </c>
      <c r="M46" s="46">
        <v>80333.88</v>
      </c>
      <c r="N46" s="34">
        <f>SUM(B46:M46)</f>
        <v>2826235.02</v>
      </c>
      <c r="O46"/>
    </row>
    <row r="47" spans="1:15" ht="15" customHeight="1" thickBot="1">
      <c r="A47" s="3" t="s">
        <v>54</v>
      </c>
      <c r="B47" s="9">
        <v>19236.689999999999</v>
      </c>
      <c r="C47" s="9">
        <v>19830.41</v>
      </c>
      <c r="D47" s="9">
        <v>75347.98</v>
      </c>
      <c r="F47" s="33">
        <v>422967.87</v>
      </c>
      <c r="G47" s="26"/>
      <c r="H47" s="33">
        <v>5097.5600000000004</v>
      </c>
      <c r="I47" s="33">
        <v>243957.29</v>
      </c>
      <c r="J47" s="33">
        <v>888616.95</v>
      </c>
      <c r="K47" s="33">
        <v>68158.52</v>
      </c>
      <c r="L47" s="33">
        <v>22464.34</v>
      </c>
      <c r="M47" s="43">
        <v>69030.12</v>
      </c>
      <c r="N47" s="34">
        <f>SUM(B47:M47)</f>
        <v>1834707.73</v>
      </c>
      <c r="O47"/>
    </row>
    <row r="48" spans="1:15" ht="15" customHeight="1" thickBot="1">
      <c r="A48" s="3" t="s">
        <v>55</v>
      </c>
      <c r="B48" s="9">
        <v>0</v>
      </c>
      <c r="C48" s="9">
        <v>0</v>
      </c>
      <c r="D48" s="9">
        <v>0</v>
      </c>
      <c r="F48" s="33">
        <v>0</v>
      </c>
      <c r="G48" s="26"/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45">
        <v>0</v>
      </c>
      <c r="N48" s="34">
        <v>0</v>
      </c>
      <c r="O48"/>
    </row>
    <row r="49" spans="1:15" ht="15" customHeight="1" thickBot="1">
      <c r="A49" s="3" t="s">
        <v>56</v>
      </c>
      <c r="B49" s="9">
        <v>22504.080000000002</v>
      </c>
      <c r="C49" s="9">
        <v>15809.63</v>
      </c>
      <c r="D49" s="9">
        <v>113951.5</v>
      </c>
      <c r="F49" s="33">
        <v>148493.12</v>
      </c>
      <c r="G49" s="26"/>
      <c r="H49" s="33">
        <v>178632.77</v>
      </c>
      <c r="I49" s="33">
        <v>192270.04</v>
      </c>
      <c r="J49" s="33">
        <v>256911.88</v>
      </c>
      <c r="K49" s="33">
        <v>32785.4</v>
      </c>
      <c r="L49" s="33">
        <v>18865.11</v>
      </c>
      <c r="M49" s="43">
        <v>11303.76</v>
      </c>
      <c r="N49" s="34">
        <f>SUM(B49:M49)</f>
        <v>991527.29</v>
      </c>
      <c r="O49"/>
    </row>
    <row r="50" spans="1:15" ht="15" customHeight="1" thickBot="1">
      <c r="A50" s="4" t="s">
        <v>57</v>
      </c>
      <c r="B50" s="9">
        <v>0</v>
      </c>
      <c r="C50" s="9">
        <v>0</v>
      </c>
      <c r="D50" s="9">
        <v>0</v>
      </c>
      <c r="F50" s="37">
        <v>0</v>
      </c>
      <c r="G50" s="26"/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47">
        <v>0</v>
      </c>
      <c r="N50" s="34">
        <v>0</v>
      </c>
      <c r="O50"/>
    </row>
    <row r="51" spans="1:15" ht="15" customHeight="1" thickBot="1">
      <c r="A51" s="3" t="s">
        <v>58</v>
      </c>
      <c r="B51" s="9">
        <v>0</v>
      </c>
      <c r="C51" s="9">
        <v>0</v>
      </c>
      <c r="D51" s="9">
        <v>0</v>
      </c>
      <c r="F51" s="33">
        <v>0</v>
      </c>
      <c r="G51" s="26"/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45">
        <v>0</v>
      </c>
      <c r="N51" s="34">
        <v>0</v>
      </c>
      <c r="O51"/>
    </row>
    <row r="52" spans="1:15" ht="15" customHeight="1" thickBot="1">
      <c r="A52" s="3" t="s">
        <v>59</v>
      </c>
      <c r="B52" s="9">
        <v>0</v>
      </c>
      <c r="C52" s="9">
        <v>0</v>
      </c>
      <c r="D52" s="9">
        <v>0</v>
      </c>
      <c r="F52" s="33">
        <v>0</v>
      </c>
      <c r="G52" s="26"/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45">
        <v>0</v>
      </c>
      <c r="N52" s="34">
        <v>0</v>
      </c>
      <c r="O52"/>
    </row>
    <row r="53" spans="1:15" ht="15" customHeight="1" thickBot="1">
      <c r="A53" s="3" t="s">
        <v>60</v>
      </c>
      <c r="B53" s="9">
        <v>0</v>
      </c>
      <c r="C53" s="9">
        <v>0</v>
      </c>
      <c r="D53" s="9">
        <v>0</v>
      </c>
      <c r="F53" s="33">
        <v>0</v>
      </c>
      <c r="G53" s="26"/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45">
        <v>0</v>
      </c>
      <c r="N53" s="34">
        <v>0</v>
      </c>
      <c r="O53"/>
    </row>
    <row r="54" spans="1:15" ht="15" customHeight="1" thickBot="1">
      <c r="A54" s="3" t="s">
        <v>61</v>
      </c>
      <c r="B54" s="9">
        <v>12345.04</v>
      </c>
      <c r="C54" s="9">
        <v>11930.64</v>
      </c>
      <c r="D54" s="9">
        <v>12818.37</v>
      </c>
      <c r="F54" s="33">
        <v>11888.89</v>
      </c>
      <c r="G54" s="26"/>
      <c r="H54" s="33">
        <v>4702.7700000000004</v>
      </c>
      <c r="I54" s="33">
        <v>23457.03</v>
      </c>
      <c r="J54" s="33">
        <v>11831.03</v>
      </c>
      <c r="K54" s="33">
        <v>12613.3</v>
      </c>
      <c r="L54" s="33">
        <v>10704.31</v>
      </c>
      <c r="M54" s="43">
        <v>13341.69</v>
      </c>
      <c r="N54" s="34">
        <f>SUM(B54:M54)</f>
        <v>125633.07</v>
      </c>
      <c r="O54"/>
    </row>
    <row r="55" spans="1:15" ht="15" customHeight="1" thickBot="1">
      <c r="A55" s="3" t="s">
        <v>62</v>
      </c>
      <c r="B55" s="9">
        <v>0</v>
      </c>
      <c r="C55" s="9">
        <v>0</v>
      </c>
      <c r="D55" s="9">
        <v>333.03</v>
      </c>
      <c r="F55" s="33">
        <v>35.03</v>
      </c>
      <c r="G55" s="26"/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45">
        <v>0</v>
      </c>
      <c r="N55" s="34">
        <v>368.06</v>
      </c>
      <c r="O55"/>
    </row>
    <row r="56" spans="1:15" ht="15" customHeight="1" thickBot="1">
      <c r="A56" s="3" t="s">
        <v>14</v>
      </c>
      <c r="B56" s="9">
        <v>902.57</v>
      </c>
      <c r="C56" s="9">
        <v>779.33</v>
      </c>
      <c r="D56" s="9">
        <v>1212.4000000000001</v>
      </c>
      <c r="F56" s="33">
        <v>1476.82</v>
      </c>
      <c r="G56" s="26"/>
      <c r="H56" s="33">
        <v>2634.96</v>
      </c>
      <c r="I56" s="33">
        <v>3601.8</v>
      </c>
      <c r="J56" s="33">
        <v>1923.11</v>
      </c>
      <c r="K56" s="33">
        <v>2150.11</v>
      </c>
      <c r="L56" s="33">
        <v>1564.57</v>
      </c>
      <c r="M56" s="43">
        <v>1310.87</v>
      </c>
      <c r="N56" s="34">
        <f>SUM(B56:M56)</f>
        <v>17556.54</v>
      </c>
      <c r="O56"/>
    </row>
    <row r="57" spans="1:15" ht="15" customHeight="1" thickBot="1">
      <c r="A57" s="3" t="s">
        <v>12</v>
      </c>
      <c r="B57" s="9">
        <v>0</v>
      </c>
      <c r="C57" s="9">
        <v>0</v>
      </c>
      <c r="D57" s="9">
        <v>55919.46</v>
      </c>
      <c r="F57" s="33">
        <v>1130.5</v>
      </c>
      <c r="G57" s="26"/>
      <c r="H57" s="33">
        <v>43495.199999999997</v>
      </c>
      <c r="I57" s="33">
        <v>1974.36</v>
      </c>
      <c r="J57" s="33">
        <v>58058.25</v>
      </c>
      <c r="K57" s="33">
        <v>16038.35</v>
      </c>
      <c r="L57" s="33">
        <v>0</v>
      </c>
      <c r="M57" s="43">
        <v>4478.97</v>
      </c>
      <c r="N57" s="34">
        <f>SUM(B57:M57)</f>
        <v>181095.09000000003</v>
      </c>
      <c r="O57"/>
    </row>
    <row r="58" spans="1:15" ht="15" customHeight="1" thickBot="1">
      <c r="A58" s="3" t="s">
        <v>63</v>
      </c>
      <c r="B58" s="9">
        <v>3066.52</v>
      </c>
      <c r="C58" s="9">
        <v>3066.51</v>
      </c>
      <c r="D58" s="9">
        <v>3066.51</v>
      </c>
      <c r="F58" s="33">
        <v>5563.27</v>
      </c>
      <c r="G58" s="26"/>
      <c r="H58" s="33">
        <v>4937.12</v>
      </c>
      <c r="I58" s="33">
        <v>4937.12</v>
      </c>
      <c r="J58" s="33">
        <v>4802.03</v>
      </c>
      <c r="K58" s="33">
        <v>4937.12</v>
      </c>
      <c r="L58" s="33">
        <v>2095.3000000000002</v>
      </c>
      <c r="M58" s="43">
        <v>3580.18</v>
      </c>
      <c r="N58" s="34">
        <f>SUM(B58:M58)</f>
        <v>40051.68</v>
      </c>
      <c r="O58"/>
    </row>
    <row r="59" spans="1:15" ht="15" customHeight="1" thickBot="1">
      <c r="A59" s="3" t="s">
        <v>64</v>
      </c>
      <c r="B59" s="9">
        <v>4244.79</v>
      </c>
      <c r="C59" s="9">
        <v>3362.56</v>
      </c>
      <c r="D59" s="9">
        <v>13846.34</v>
      </c>
      <c r="F59" s="33">
        <v>8318.6299999999992</v>
      </c>
      <c r="G59" s="26"/>
      <c r="H59" s="33">
        <v>1667.38</v>
      </c>
      <c r="I59" s="33">
        <v>6291.84</v>
      </c>
      <c r="J59" s="33">
        <v>3976.63</v>
      </c>
      <c r="K59" s="33">
        <v>5508.28</v>
      </c>
      <c r="L59" s="33">
        <v>5623.09</v>
      </c>
      <c r="M59" s="43">
        <v>9369.08</v>
      </c>
      <c r="N59" s="34">
        <f>SUM(B59:M59)</f>
        <v>62208.619999999995</v>
      </c>
      <c r="O59"/>
    </row>
    <row r="60" spans="1:15" ht="15" customHeight="1" thickBot="1">
      <c r="A60" s="4" t="s">
        <v>65</v>
      </c>
      <c r="B60" s="11">
        <v>974539.75</v>
      </c>
      <c r="C60" s="11">
        <v>912431.49</v>
      </c>
      <c r="D60" s="11">
        <v>1718079.15</v>
      </c>
      <c r="F60" s="36">
        <v>2149986.14</v>
      </c>
      <c r="G60" s="26"/>
      <c r="H60" s="36">
        <v>1303006.82</v>
      </c>
      <c r="I60" s="36">
        <v>1596765.73</v>
      </c>
      <c r="J60" s="36">
        <v>2209727.63</v>
      </c>
      <c r="K60" s="36">
        <v>1262696.5900000001</v>
      </c>
      <c r="L60" s="36">
        <v>966969</v>
      </c>
      <c r="M60" s="46">
        <v>1142516.95</v>
      </c>
      <c r="N60" s="34">
        <f>SUM(B60:M60)</f>
        <v>14236719.25</v>
      </c>
      <c r="O60"/>
    </row>
    <row r="61" spans="1:15" ht="15" customHeight="1" thickBot="1">
      <c r="A61" s="3" t="s">
        <v>66</v>
      </c>
      <c r="B61" s="9" t="s">
        <v>3</v>
      </c>
      <c r="C61" s="9" t="s">
        <v>3</v>
      </c>
      <c r="D61" s="9" t="s">
        <v>3</v>
      </c>
      <c r="F61" s="30" t="s">
        <v>3</v>
      </c>
      <c r="G61" s="26"/>
      <c r="H61" s="30" t="s">
        <v>3</v>
      </c>
      <c r="I61" s="30" t="s">
        <v>3</v>
      </c>
      <c r="J61" s="31" t="s">
        <v>3</v>
      </c>
      <c r="K61" s="31" t="s">
        <v>3</v>
      </c>
      <c r="L61" s="31" t="s">
        <v>3</v>
      </c>
      <c r="M61" s="44" t="s">
        <v>3</v>
      </c>
      <c r="N61" s="32" t="s">
        <v>3</v>
      </c>
      <c r="O61"/>
    </row>
    <row r="62" spans="1:15" ht="15" customHeight="1" thickBot="1">
      <c r="A62" s="3" t="s">
        <v>67</v>
      </c>
      <c r="B62" s="9">
        <v>3173.6</v>
      </c>
      <c r="C62" s="9">
        <v>4359.54</v>
      </c>
      <c r="D62" s="9">
        <v>6294</v>
      </c>
      <c r="F62" s="33">
        <v>13000.56</v>
      </c>
      <c r="G62" s="26"/>
      <c r="H62" s="33">
        <v>7141</v>
      </c>
      <c r="I62" s="33">
        <v>0</v>
      </c>
      <c r="J62" s="33">
        <v>16920.3</v>
      </c>
      <c r="K62" s="33">
        <v>10112.24</v>
      </c>
      <c r="L62" s="33">
        <v>11070</v>
      </c>
      <c r="M62" s="45">
        <v>0</v>
      </c>
      <c r="N62" s="34">
        <v>72071.240000000005</v>
      </c>
      <c r="O62"/>
    </row>
    <row r="63" spans="1:15" ht="15" customHeight="1" thickBot="1">
      <c r="A63" s="3" t="s">
        <v>68</v>
      </c>
      <c r="B63" s="9">
        <v>0</v>
      </c>
      <c r="C63" s="9">
        <v>0</v>
      </c>
      <c r="D63" s="9">
        <v>7040</v>
      </c>
      <c r="F63" s="33">
        <v>11767.6</v>
      </c>
      <c r="G63" s="26"/>
      <c r="H63" s="33">
        <v>0</v>
      </c>
      <c r="I63" s="33">
        <v>0</v>
      </c>
      <c r="J63" s="33">
        <v>20857.71</v>
      </c>
      <c r="K63" s="33">
        <v>4350</v>
      </c>
      <c r="L63" s="33">
        <v>0</v>
      </c>
      <c r="M63" s="45">
        <v>0</v>
      </c>
      <c r="N63" s="34">
        <v>44015.31</v>
      </c>
      <c r="O63"/>
    </row>
    <row r="64" spans="1:15" ht="15" customHeight="1" thickBot="1">
      <c r="A64" s="3" t="s">
        <v>69</v>
      </c>
      <c r="B64" s="9">
        <v>0</v>
      </c>
      <c r="C64" s="9">
        <v>0</v>
      </c>
      <c r="D64" s="9">
        <v>0</v>
      </c>
      <c r="F64" s="33">
        <v>0</v>
      </c>
      <c r="G64" s="26"/>
      <c r="H64" s="33">
        <v>0</v>
      </c>
      <c r="I64" s="33">
        <v>1441.88</v>
      </c>
      <c r="J64" s="33">
        <v>0</v>
      </c>
      <c r="K64" s="33">
        <v>0</v>
      </c>
      <c r="L64" s="33">
        <v>0</v>
      </c>
      <c r="M64" s="45">
        <v>0</v>
      </c>
      <c r="N64" s="34">
        <v>1441.88</v>
      </c>
      <c r="O64"/>
    </row>
    <row r="65" spans="1:15" ht="15" customHeight="1" thickBot="1">
      <c r="A65" s="3" t="s">
        <v>70</v>
      </c>
      <c r="B65" s="9">
        <v>0</v>
      </c>
      <c r="C65" s="9">
        <v>0</v>
      </c>
      <c r="D65" s="9">
        <v>0</v>
      </c>
      <c r="F65" s="33">
        <v>0</v>
      </c>
      <c r="G65" s="26"/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45">
        <v>0</v>
      </c>
      <c r="N65" s="34">
        <v>0</v>
      </c>
      <c r="O65"/>
    </row>
    <row r="66" spans="1:15" ht="15" customHeight="1" thickBot="1">
      <c r="A66" s="4" t="s">
        <v>71</v>
      </c>
      <c r="B66" s="11">
        <v>3173.6</v>
      </c>
      <c r="C66" s="11">
        <v>4359.54</v>
      </c>
      <c r="D66" s="11">
        <v>13334</v>
      </c>
      <c r="F66" s="36">
        <v>24768.16</v>
      </c>
      <c r="G66" s="26"/>
      <c r="H66" s="36">
        <v>7141</v>
      </c>
      <c r="I66" s="36">
        <v>1441.88</v>
      </c>
      <c r="J66" s="36">
        <v>37778.01</v>
      </c>
      <c r="K66" s="36">
        <v>14462.24</v>
      </c>
      <c r="L66" s="36">
        <v>11070</v>
      </c>
      <c r="M66" s="47">
        <v>0</v>
      </c>
      <c r="N66" s="34">
        <v>117528.43</v>
      </c>
      <c r="O66"/>
    </row>
    <row r="67" spans="1:15" ht="15" customHeight="1" thickBot="1">
      <c r="A67" s="4" t="s">
        <v>72</v>
      </c>
      <c r="B67" s="11">
        <v>977713.35</v>
      </c>
      <c r="C67" s="11">
        <v>916791.03</v>
      </c>
      <c r="D67" s="11">
        <v>1731413.15</v>
      </c>
      <c r="F67" s="36">
        <v>2174754.2999999998</v>
      </c>
      <c r="G67" s="26"/>
      <c r="H67" s="36">
        <v>1310147.82</v>
      </c>
      <c r="I67" s="36">
        <v>1598207.61</v>
      </c>
      <c r="J67" s="36">
        <v>2247505.64</v>
      </c>
      <c r="K67" s="36">
        <v>1277158.83</v>
      </c>
      <c r="L67" s="36">
        <v>978039</v>
      </c>
      <c r="M67" s="46">
        <v>1142516.95</v>
      </c>
      <c r="N67" s="34">
        <f>SUM(B67:M67)</f>
        <v>14354247.68</v>
      </c>
      <c r="O67"/>
    </row>
    <row r="68" spans="1:15" ht="15" customHeight="1" thickBot="1">
      <c r="A68" s="4" t="s">
        <v>73</v>
      </c>
      <c r="B68" s="11">
        <v>-108226.15</v>
      </c>
      <c r="C68" s="11">
        <v>-47539.93</v>
      </c>
      <c r="D68" s="11">
        <v>-861974.34</v>
      </c>
      <c r="F68" s="36">
        <v>-183992.15</v>
      </c>
      <c r="G68" s="26"/>
      <c r="H68" s="36">
        <v>680380.11</v>
      </c>
      <c r="I68" s="36">
        <v>329037.8</v>
      </c>
      <c r="J68" s="36">
        <v>-111392.6</v>
      </c>
      <c r="K68" s="36">
        <v>719321.14</v>
      </c>
      <c r="L68" s="36">
        <v>-542335.78</v>
      </c>
      <c r="M68" s="46">
        <v>-86158.77</v>
      </c>
      <c r="N68" s="34">
        <f>SUM(B68:M68)</f>
        <v>-212880.66999999993</v>
      </c>
      <c r="O68"/>
    </row>
    <row r="69" spans="1:15" ht="15" customHeight="1">
      <c r="K69" s="24"/>
      <c r="L69" s="24"/>
      <c r="M69" s="24"/>
    </row>
    <row r="70" spans="1:15" ht="15" customHeight="1"/>
    <row r="71" spans="1:15" ht="15" customHeight="1"/>
    <row r="72" spans="1:15" ht="15" customHeight="1"/>
    <row r="73" spans="1:15" ht="15" customHeight="1"/>
    <row r="74" spans="1:15" ht="15" customHeight="1"/>
    <row r="75" spans="1:15" ht="15" customHeight="1"/>
    <row r="76" spans="1:15" ht="15" customHeight="1"/>
    <row r="77" spans="1:15" ht="15" customHeight="1"/>
    <row r="78" spans="1:15" ht="15" customHeight="1"/>
    <row r="79" spans="1:15" ht="15" customHeight="1"/>
    <row r="80" spans="1:1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5">
    <mergeCell ref="A6:N6"/>
    <mergeCell ref="A5:N5"/>
    <mergeCell ref="A4:D4"/>
    <mergeCell ref="B8:D8"/>
    <mergeCell ref="N8:N9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0"/>
  <sheetViews>
    <sheetView showGridLines="0" tabSelected="1" topLeftCell="A43" zoomScale="90" zoomScaleNormal="90" workbookViewId="0">
      <selection activeCell="L55" sqref="L55"/>
    </sheetView>
  </sheetViews>
  <sheetFormatPr defaultRowHeight="16.5" customHeight="1"/>
  <cols>
    <col min="1" max="1" width="66.7109375" style="2" customWidth="1"/>
    <col min="2" max="2" width="12.5703125" style="1" bestFit="1" customWidth="1"/>
    <col min="3" max="3" width="11" style="1" bestFit="1" customWidth="1"/>
    <col min="4" max="4" width="12.5703125" style="1" bestFit="1" customWidth="1"/>
    <col min="5" max="11" width="12.5703125" style="1" customWidth="1"/>
    <col min="12" max="12" width="13.5703125" style="7" customWidth="1"/>
    <col min="13" max="13" width="2" style="2" customWidth="1"/>
    <col min="14" max="14" width="3" style="2" customWidth="1"/>
    <col min="15" max="15" width="44" style="2" customWidth="1"/>
    <col min="16" max="16" width="12.5703125" style="2" bestFit="1" customWidth="1"/>
    <col min="17" max="16384" width="9.140625" style="2"/>
  </cols>
  <sheetData>
    <row r="3" spans="1:13" ht="57.75" customHeight="1"/>
    <row r="4" spans="1:13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6.5" customHeight="1">
      <c r="A5" s="48" t="s">
        <v>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6.5" customHeight="1" thickBot="1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5"/>
    </row>
    <row r="7" spans="1:13" ht="16.5" customHeight="1" thickBot="1">
      <c r="A7" s="13"/>
      <c r="B7" s="52" t="s">
        <v>82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15"/>
    </row>
    <row r="8" spans="1:13" ht="16.5" customHeight="1" thickBot="1">
      <c r="A8" s="21" t="s">
        <v>15</v>
      </c>
      <c r="B8" s="39" t="s">
        <v>18</v>
      </c>
      <c r="C8" s="39" t="s">
        <v>19</v>
      </c>
      <c r="D8" s="39" t="s">
        <v>0</v>
      </c>
      <c r="E8" s="39" t="s">
        <v>16</v>
      </c>
      <c r="F8" s="39" t="s">
        <v>85</v>
      </c>
      <c r="G8" s="39" t="s">
        <v>88</v>
      </c>
      <c r="H8" s="39" t="s">
        <v>90</v>
      </c>
      <c r="I8" s="39" t="s">
        <v>92</v>
      </c>
      <c r="J8" s="39" t="s">
        <v>94</v>
      </c>
      <c r="K8" s="39" t="s">
        <v>96</v>
      </c>
      <c r="L8" s="39" t="s">
        <v>1</v>
      </c>
      <c r="M8" s="15"/>
    </row>
    <row r="9" spans="1:13" ht="16.5" customHeight="1" thickBot="1">
      <c r="A9" s="22" t="s">
        <v>2</v>
      </c>
      <c r="B9" s="33">
        <v>871703.12</v>
      </c>
      <c r="C9" s="33">
        <v>652278.87</v>
      </c>
      <c r="D9" s="33">
        <v>681097.99</v>
      </c>
      <c r="E9" s="33">
        <v>42155.55</v>
      </c>
      <c r="F9" s="33">
        <v>72461.22</v>
      </c>
      <c r="G9" s="33">
        <v>720144.14</v>
      </c>
      <c r="H9" s="33">
        <v>597429.98</v>
      </c>
      <c r="I9" s="33">
        <v>551070.68000000005</v>
      </c>
      <c r="J9" s="33">
        <v>876540.06</v>
      </c>
      <c r="K9" s="43">
        <v>53976.42</v>
      </c>
      <c r="L9" s="32">
        <f>SUM(B9:K9)</f>
        <v>5118858.03</v>
      </c>
    </row>
    <row r="10" spans="1:13" ht="16.5" customHeight="1" thickBot="1">
      <c r="A10" s="22" t="s">
        <v>4</v>
      </c>
      <c r="B10" s="31" t="s">
        <v>3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31" t="s">
        <v>3</v>
      </c>
      <c r="I10" s="31" t="s">
        <v>3</v>
      </c>
      <c r="J10" s="31" t="s">
        <v>3</v>
      </c>
      <c r="K10" s="44" t="s">
        <v>3</v>
      </c>
      <c r="L10" s="40" t="s">
        <v>3</v>
      </c>
    </row>
    <row r="11" spans="1:13" ht="16.5" customHeight="1" thickBot="1">
      <c r="A11" s="22" t="s">
        <v>76</v>
      </c>
      <c r="B11" s="33">
        <v>869050</v>
      </c>
      <c r="C11" s="33">
        <v>869050</v>
      </c>
      <c r="D11" s="33">
        <v>869050</v>
      </c>
      <c r="E11" s="33">
        <v>1990500.35</v>
      </c>
      <c r="F11" s="33">
        <v>1990500.35</v>
      </c>
      <c r="G11" s="33">
        <v>1921667.02</v>
      </c>
      <c r="H11" s="33">
        <v>1990500.35</v>
      </c>
      <c r="I11" s="33">
        <v>1990500.35</v>
      </c>
      <c r="J11" s="33">
        <v>434525</v>
      </c>
      <c r="K11" s="43">
        <v>1055650</v>
      </c>
      <c r="L11" s="34">
        <f>SUM(B11:K11)</f>
        <v>13980993.419999998</v>
      </c>
    </row>
    <row r="12" spans="1:13" ht="16.5" customHeight="1" thickBot="1">
      <c r="A12" s="22" t="s">
        <v>84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45">
        <v>0</v>
      </c>
      <c r="L12" s="41">
        <v>0</v>
      </c>
    </row>
    <row r="13" spans="1:13" ht="16.5" customHeight="1" thickBot="1">
      <c r="A13" s="22" t="s">
        <v>5</v>
      </c>
      <c r="B13" s="35">
        <v>437.2</v>
      </c>
      <c r="C13" s="35">
        <v>201.1</v>
      </c>
      <c r="D13" s="35">
        <v>388.81</v>
      </c>
      <c r="E13" s="35">
        <v>261.8</v>
      </c>
      <c r="F13" s="35">
        <v>27.58</v>
      </c>
      <c r="G13" s="35">
        <v>1129.3900000000001</v>
      </c>
      <c r="H13" s="35">
        <v>874.96</v>
      </c>
      <c r="I13" s="35">
        <v>2616.87</v>
      </c>
      <c r="J13" s="35">
        <v>649.01</v>
      </c>
      <c r="K13" s="45">
        <v>708.18</v>
      </c>
      <c r="L13" s="34">
        <f>SUM(B13:K13)</f>
        <v>7294.9000000000005</v>
      </c>
    </row>
    <row r="14" spans="1:13" ht="16.5" customHeight="1" thickBot="1">
      <c r="A14" s="22" t="s">
        <v>28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45">
        <v>0</v>
      </c>
      <c r="L14" s="41">
        <v>0</v>
      </c>
    </row>
    <row r="15" spans="1:13" ht="16.5" customHeight="1" thickBot="1">
      <c r="A15" s="22" t="s">
        <v>32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45">
        <v>0</v>
      </c>
      <c r="L15" s="41">
        <v>0</v>
      </c>
    </row>
    <row r="16" spans="1:13" ht="16.5" customHeight="1" thickBot="1">
      <c r="A16" s="22" t="s">
        <v>33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5">
        <v>0</v>
      </c>
      <c r="L16" s="41">
        <v>0</v>
      </c>
    </row>
    <row r="17" spans="1:12" ht="16.5" customHeight="1" thickBot="1">
      <c r="A17" s="23" t="s">
        <v>77</v>
      </c>
      <c r="B17" s="36">
        <v>869487.2</v>
      </c>
      <c r="C17" s="36">
        <v>869251.1</v>
      </c>
      <c r="D17" s="36">
        <v>869438.81</v>
      </c>
      <c r="E17" s="36">
        <v>1990762.15</v>
      </c>
      <c r="F17" s="36">
        <v>1990527.93</v>
      </c>
      <c r="G17" s="36">
        <v>1922796.41</v>
      </c>
      <c r="H17" s="36">
        <v>1991375.31</v>
      </c>
      <c r="I17" s="36">
        <v>1993117.22</v>
      </c>
      <c r="J17" s="36">
        <v>435174.01</v>
      </c>
      <c r="K17" s="46">
        <v>1056358.18</v>
      </c>
      <c r="L17" s="34">
        <f>SUM(B17:K17)</f>
        <v>13988288.32</v>
      </c>
    </row>
    <row r="18" spans="1:12" ht="16.5" customHeight="1" thickBot="1">
      <c r="A18" s="22" t="s">
        <v>7</v>
      </c>
      <c r="B18" s="31" t="s">
        <v>3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3</v>
      </c>
      <c r="H18" s="31" t="s">
        <v>3</v>
      </c>
      <c r="I18" s="31" t="s">
        <v>3</v>
      </c>
      <c r="J18" s="31" t="s">
        <v>3</v>
      </c>
      <c r="K18" s="44" t="s">
        <v>3</v>
      </c>
      <c r="L18" s="40" t="s">
        <v>3</v>
      </c>
    </row>
    <row r="19" spans="1:12" ht="16.5" customHeight="1" thickBot="1">
      <c r="A19" s="23" t="s">
        <v>8</v>
      </c>
      <c r="B19" s="36">
        <v>359036.72</v>
      </c>
      <c r="C19" s="36">
        <v>326301.61</v>
      </c>
      <c r="D19" s="36">
        <v>310265.96999999997</v>
      </c>
      <c r="E19" s="36">
        <v>318542.82</v>
      </c>
      <c r="F19" s="36">
        <v>595042.80000000005</v>
      </c>
      <c r="G19" s="36">
        <v>573345.35</v>
      </c>
      <c r="H19" s="36">
        <v>559563.68999999994</v>
      </c>
      <c r="I19" s="36">
        <v>557871.96</v>
      </c>
      <c r="J19" s="36">
        <v>751896.02</v>
      </c>
      <c r="K19" s="46">
        <v>468455.31</v>
      </c>
      <c r="L19" s="34">
        <f>SUM(B19:K19)</f>
        <v>4820322.2499999991</v>
      </c>
    </row>
    <row r="20" spans="1:12" ht="16.5" customHeight="1" thickBot="1">
      <c r="A20" s="22" t="s">
        <v>40</v>
      </c>
      <c r="B20" s="33">
        <v>250414.14</v>
      </c>
      <c r="C20" s="33">
        <v>246158.72</v>
      </c>
      <c r="D20" s="33">
        <v>249111.99</v>
      </c>
      <c r="E20" s="33">
        <v>262253.33</v>
      </c>
      <c r="F20" s="33">
        <v>473755.52</v>
      </c>
      <c r="G20" s="33">
        <v>460599.18</v>
      </c>
      <c r="H20" s="33">
        <v>435862.65</v>
      </c>
      <c r="I20" s="33">
        <v>450999.52</v>
      </c>
      <c r="J20" s="33">
        <v>476915.84</v>
      </c>
      <c r="K20" s="43">
        <v>388539.14</v>
      </c>
      <c r="L20" s="34">
        <f>SUM(B20:K20)</f>
        <v>3694610.03</v>
      </c>
    </row>
    <row r="21" spans="1:12" ht="16.5" customHeight="1" thickBot="1">
      <c r="A21" s="22" t="s">
        <v>41</v>
      </c>
      <c r="B21" s="33">
        <v>14717.28</v>
      </c>
      <c r="C21" s="33">
        <v>14389.2</v>
      </c>
      <c r="D21" s="33">
        <v>14663.28</v>
      </c>
      <c r="E21" s="33">
        <v>25900.560000000001</v>
      </c>
      <c r="F21" s="33">
        <v>24119.040000000001</v>
      </c>
      <c r="G21" s="33">
        <v>23707.919999999998</v>
      </c>
      <c r="H21" s="33">
        <v>24119.040000000001</v>
      </c>
      <c r="I21" s="33">
        <v>23148.080000000002</v>
      </c>
      <c r="J21" s="33">
        <v>21673.68</v>
      </c>
      <c r="K21" s="43">
        <v>21536.639999999999</v>
      </c>
      <c r="L21" s="34">
        <f>SUM(B21:K21)</f>
        <v>207974.72000000003</v>
      </c>
    </row>
    <row r="22" spans="1:12" ht="16.5" customHeight="1" thickBot="1">
      <c r="A22" s="22" t="s">
        <v>42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45">
        <v>0</v>
      </c>
      <c r="L22" s="41">
        <v>0</v>
      </c>
    </row>
    <row r="23" spans="1:12" ht="16.5" customHeight="1" thickBot="1">
      <c r="A23" s="22" t="s">
        <v>43</v>
      </c>
      <c r="B23" s="33">
        <v>33183.660000000003</v>
      </c>
      <c r="C23" s="33">
        <v>22603.33</v>
      </c>
      <c r="D23" s="33">
        <v>21916.62</v>
      </c>
      <c r="E23" s="33">
        <v>22185.81</v>
      </c>
      <c r="F23" s="33">
        <v>40037.32</v>
      </c>
      <c r="G23" s="33">
        <v>38912.050000000003</v>
      </c>
      <c r="H23" s="33">
        <v>37540.71</v>
      </c>
      <c r="I23" s="33">
        <v>37936.22</v>
      </c>
      <c r="J23" s="33">
        <v>39327.79</v>
      </c>
      <c r="K23" s="43">
        <v>33143.629999999997</v>
      </c>
      <c r="L23" s="34">
        <f>SUM(B23:K23)</f>
        <v>326787.13999999996</v>
      </c>
    </row>
    <row r="24" spans="1:12" ht="16.5" customHeight="1" thickBot="1">
      <c r="A24" s="22" t="s">
        <v>44</v>
      </c>
      <c r="B24" s="33">
        <v>11304.77</v>
      </c>
      <c r="C24" s="33">
        <v>33015.49</v>
      </c>
      <c r="D24" s="35">
        <v>0</v>
      </c>
      <c r="E24" s="33">
        <v>2480.38</v>
      </c>
      <c r="F24" s="33">
        <v>40953.5</v>
      </c>
      <c r="G24" s="33">
        <v>28485.94</v>
      </c>
      <c r="H24" s="33">
        <v>39874.36</v>
      </c>
      <c r="I24" s="33">
        <v>35747.79</v>
      </c>
      <c r="J24" s="33">
        <v>196789.65</v>
      </c>
      <c r="K24" s="43">
        <v>15333.04</v>
      </c>
      <c r="L24" s="34">
        <f>SUM(B24:K24)</f>
        <v>403984.92</v>
      </c>
    </row>
    <row r="25" spans="1:12" ht="16.5" customHeight="1" thickBot="1">
      <c r="A25" s="22" t="s">
        <v>9</v>
      </c>
      <c r="B25" s="33">
        <v>13473.62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45">
        <v>417.59</v>
      </c>
      <c r="L25" s="34">
        <f>SUM(B25:K25)</f>
        <v>13891.210000000001</v>
      </c>
    </row>
    <row r="26" spans="1:12" ht="16.5" customHeight="1" thickBot="1">
      <c r="A26" s="22" t="s">
        <v>10</v>
      </c>
      <c r="B26" s="33">
        <v>35943.25</v>
      </c>
      <c r="C26" s="33">
        <v>10134.870000000001</v>
      </c>
      <c r="D26" s="33">
        <v>24574.080000000002</v>
      </c>
      <c r="E26" s="33">
        <v>5722.74</v>
      </c>
      <c r="F26" s="33">
        <v>16177.42</v>
      </c>
      <c r="G26" s="33">
        <v>21640.26</v>
      </c>
      <c r="H26" s="33">
        <v>22166.93</v>
      </c>
      <c r="I26" s="33">
        <v>10040.35</v>
      </c>
      <c r="J26" s="33">
        <v>17189.060000000001</v>
      </c>
      <c r="K26" s="43">
        <v>9485.27</v>
      </c>
      <c r="L26" s="34">
        <f>SUM(B26:K26)</f>
        <v>173074.23</v>
      </c>
    </row>
    <row r="27" spans="1:12" ht="16.5" customHeight="1" thickBot="1">
      <c r="A27" s="22" t="s">
        <v>45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45">
        <v>0</v>
      </c>
      <c r="L27" s="41">
        <v>0</v>
      </c>
    </row>
    <row r="28" spans="1:12" ht="16.5" customHeight="1" thickBot="1">
      <c r="A28" s="23" t="s">
        <v>49</v>
      </c>
      <c r="B28" s="36">
        <v>642326.30000000005</v>
      </c>
      <c r="C28" s="36">
        <v>460980.64</v>
      </c>
      <c r="D28" s="36">
        <v>804276.41</v>
      </c>
      <c r="E28" s="36">
        <v>899850.73</v>
      </c>
      <c r="F28" s="36">
        <v>400102.42</v>
      </c>
      <c r="G28" s="36">
        <v>746076.55</v>
      </c>
      <c r="H28" s="36">
        <v>561326.99</v>
      </c>
      <c r="I28" s="36">
        <v>569128.31000000006</v>
      </c>
      <c r="J28" s="36">
        <v>362652.14</v>
      </c>
      <c r="K28" s="46">
        <v>412104.19</v>
      </c>
      <c r="L28" s="34">
        <f>SUM(B28:K28)</f>
        <v>5858824.6799999997</v>
      </c>
    </row>
    <row r="29" spans="1:12" ht="16.5" customHeight="1" thickBot="1">
      <c r="A29" s="23" t="s">
        <v>50</v>
      </c>
      <c r="B29" s="36">
        <v>554519.11</v>
      </c>
      <c r="C29" s="36">
        <v>382948.3</v>
      </c>
      <c r="D29" s="36">
        <v>394782.92</v>
      </c>
      <c r="E29" s="36">
        <v>299458</v>
      </c>
      <c r="F29" s="36">
        <v>325020.86</v>
      </c>
      <c r="G29" s="36">
        <v>372773.27</v>
      </c>
      <c r="H29" s="36">
        <v>378998.7</v>
      </c>
      <c r="I29" s="36">
        <v>388246.67</v>
      </c>
      <c r="J29" s="36">
        <v>234340.88</v>
      </c>
      <c r="K29" s="46">
        <v>281517.46000000002</v>
      </c>
      <c r="L29" s="34">
        <f>SUM(B29:K29)</f>
        <v>3612606.17</v>
      </c>
    </row>
    <row r="30" spans="1:12" ht="16.5" customHeight="1" thickBot="1">
      <c r="A30" s="22" t="s">
        <v>51</v>
      </c>
      <c r="B30" s="33">
        <v>554519.11</v>
      </c>
      <c r="C30" s="33">
        <v>382948.3</v>
      </c>
      <c r="D30" s="33">
        <v>394782.92</v>
      </c>
      <c r="E30" s="33">
        <v>299458</v>
      </c>
      <c r="F30" s="33">
        <v>325020.86</v>
      </c>
      <c r="G30" s="33">
        <v>372773.27</v>
      </c>
      <c r="H30" s="33">
        <v>378998.7</v>
      </c>
      <c r="I30" s="33">
        <v>388246.67</v>
      </c>
      <c r="J30" s="33">
        <v>234340.88</v>
      </c>
      <c r="K30" s="43">
        <v>281517.46000000002</v>
      </c>
      <c r="L30" s="34">
        <f>SUM(B30:K30)</f>
        <v>3612606.17</v>
      </c>
    </row>
    <row r="31" spans="1:12" ht="16.5" customHeight="1" thickBot="1">
      <c r="A31" s="22" t="s">
        <v>52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45">
        <v>0</v>
      </c>
      <c r="L31" s="41">
        <v>0</v>
      </c>
    </row>
    <row r="32" spans="1:12" ht="16.5" customHeight="1" thickBot="1">
      <c r="A32" s="22" t="s">
        <v>53</v>
      </c>
      <c r="B32" s="33">
        <v>87807.19</v>
      </c>
      <c r="C32" s="33">
        <v>78032.34</v>
      </c>
      <c r="D32" s="33">
        <v>409493.49</v>
      </c>
      <c r="E32" s="33">
        <v>600392.73</v>
      </c>
      <c r="F32" s="33">
        <v>75081.56</v>
      </c>
      <c r="G32" s="33">
        <v>373303.28</v>
      </c>
      <c r="H32" s="33">
        <v>182328.29</v>
      </c>
      <c r="I32" s="33">
        <v>180881.64</v>
      </c>
      <c r="J32" s="33">
        <v>128311.26</v>
      </c>
      <c r="K32" s="43">
        <v>130586.73</v>
      </c>
      <c r="L32" s="34">
        <f>SUM(B32:K32)</f>
        <v>2246218.5099999998</v>
      </c>
    </row>
    <row r="33" spans="1:12" ht="16.5" customHeight="1" thickBot="1">
      <c r="A33" s="23" t="s">
        <v>11</v>
      </c>
      <c r="B33" s="36">
        <v>62000.3</v>
      </c>
      <c r="C33" s="36">
        <v>27497.27</v>
      </c>
      <c r="D33" s="36">
        <v>261675.33</v>
      </c>
      <c r="E33" s="36">
        <v>635176.18000000005</v>
      </c>
      <c r="F33" s="36">
        <v>328117.40000000002</v>
      </c>
      <c r="G33" s="36">
        <v>648871.31999999995</v>
      </c>
      <c r="H33" s="36">
        <v>798306.87</v>
      </c>
      <c r="I33" s="36">
        <v>495845.9</v>
      </c>
      <c r="J33" s="36">
        <v>81606.14</v>
      </c>
      <c r="K33" s="46">
        <v>100281.34</v>
      </c>
      <c r="L33" s="34">
        <f>SUM(B33:K33)</f>
        <v>3439378.05</v>
      </c>
    </row>
    <row r="34" spans="1:12" ht="16.5" customHeight="1" thickBot="1">
      <c r="A34" s="22" t="s">
        <v>54</v>
      </c>
      <c r="B34" s="33">
        <v>47032.65</v>
      </c>
      <c r="C34" s="33">
        <v>15709.2</v>
      </c>
      <c r="D34" s="33">
        <v>241384.72</v>
      </c>
      <c r="E34" s="33">
        <v>624455.96</v>
      </c>
      <c r="F34" s="33">
        <v>285494.92</v>
      </c>
      <c r="G34" s="33">
        <v>590852.9</v>
      </c>
      <c r="H34" s="33">
        <v>716944.41</v>
      </c>
      <c r="I34" s="33">
        <v>462847.54</v>
      </c>
      <c r="J34" s="33">
        <v>55990.04</v>
      </c>
      <c r="K34" s="43">
        <v>88196.3</v>
      </c>
      <c r="L34" s="34">
        <f>SUM(B34:K34)</f>
        <v>3128908.64</v>
      </c>
    </row>
    <row r="35" spans="1:12" ht="16.5" customHeight="1" thickBot="1">
      <c r="A35" s="22" t="s">
        <v>55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45">
        <v>0</v>
      </c>
      <c r="L35" s="41">
        <v>0</v>
      </c>
    </row>
    <row r="36" spans="1:12" ht="16.5" customHeight="1" thickBot="1">
      <c r="A36" s="22" t="s">
        <v>56</v>
      </c>
      <c r="B36" s="33">
        <v>14967.65</v>
      </c>
      <c r="C36" s="33">
        <v>11788.07</v>
      </c>
      <c r="D36" s="33">
        <v>20290.61</v>
      </c>
      <c r="E36" s="33">
        <v>10720.22</v>
      </c>
      <c r="F36" s="33">
        <v>42622.48</v>
      </c>
      <c r="G36" s="33">
        <v>58018.42</v>
      </c>
      <c r="H36" s="33">
        <v>81362.460000000006</v>
      </c>
      <c r="I36" s="33">
        <v>32998.36</v>
      </c>
      <c r="J36" s="33">
        <v>25616.1</v>
      </c>
      <c r="K36" s="43">
        <v>12085.04</v>
      </c>
      <c r="L36" s="34">
        <f>SUM(B36:K36)</f>
        <v>310469.40999999997</v>
      </c>
    </row>
    <row r="37" spans="1:12" ht="16.5" customHeight="1" thickBot="1">
      <c r="A37" s="23" t="s">
        <v>57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47">
        <v>0</v>
      </c>
      <c r="L37" s="41">
        <v>0</v>
      </c>
    </row>
    <row r="38" spans="1:12" ht="16.5" customHeight="1" thickBot="1">
      <c r="A38" s="22" t="s">
        <v>58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5">
        <v>0</v>
      </c>
      <c r="L38" s="41">
        <v>0</v>
      </c>
    </row>
    <row r="39" spans="1:12" ht="16.5" customHeight="1" thickBot="1">
      <c r="A39" s="22" t="s">
        <v>59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45">
        <v>0</v>
      </c>
      <c r="L39" s="41">
        <v>0</v>
      </c>
    </row>
    <row r="40" spans="1:12" ht="16.5" customHeight="1" thickBot="1">
      <c r="A40" s="22" t="s">
        <v>60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45">
        <v>0</v>
      </c>
      <c r="L40" s="41">
        <v>0</v>
      </c>
    </row>
    <row r="41" spans="1:12" ht="16.5" customHeight="1" thickBot="1">
      <c r="A41" s="22" t="s">
        <v>61</v>
      </c>
      <c r="B41" s="33">
        <v>12345.04</v>
      </c>
      <c r="C41" s="33">
        <v>11930.64</v>
      </c>
      <c r="D41" s="33">
        <v>12818.37</v>
      </c>
      <c r="E41" s="33">
        <v>11188.89</v>
      </c>
      <c r="F41" s="33">
        <v>3970.62</v>
      </c>
      <c r="G41" s="33">
        <v>22757.03</v>
      </c>
      <c r="H41" s="33">
        <v>11131.03</v>
      </c>
      <c r="I41" s="33">
        <v>11913.3</v>
      </c>
      <c r="J41" s="33">
        <v>10868.16</v>
      </c>
      <c r="K41" s="43">
        <v>13541.59</v>
      </c>
      <c r="L41" s="34">
        <f>SUM(B41:K41)</f>
        <v>122464.67</v>
      </c>
    </row>
    <row r="42" spans="1:12" ht="16.5" customHeight="1" thickBot="1">
      <c r="A42" s="22" t="s">
        <v>62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45">
        <v>0</v>
      </c>
      <c r="L42" s="41">
        <v>0</v>
      </c>
    </row>
    <row r="43" spans="1:12" ht="16.5" customHeight="1" thickBot="1">
      <c r="A43" s="22" t="s">
        <v>14</v>
      </c>
      <c r="B43" s="35">
        <v>902.57</v>
      </c>
      <c r="C43" s="35">
        <v>779.33</v>
      </c>
      <c r="D43" s="33">
        <v>1167.4000000000001</v>
      </c>
      <c r="E43" s="33">
        <v>1476.8</v>
      </c>
      <c r="F43" s="33">
        <v>1617.1</v>
      </c>
      <c r="G43" s="33">
        <v>11191.21</v>
      </c>
      <c r="H43" s="33">
        <v>1923.02</v>
      </c>
      <c r="I43" s="33">
        <v>2150.11</v>
      </c>
      <c r="J43" s="33">
        <v>1564.57</v>
      </c>
      <c r="K43" s="43">
        <v>1310.87</v>
      </c>
      <c r="L43" s="34">
        <f t="shared" ref="L43:L49" si="0">SUM(B43:K43)</f>
        <v>24082.98</v>
      </c>
    </row>
    <row r="44" spans="1:12" ht="16.5" customHeight="1" thickBot="1">
      <c r="A44" s="22" t="s">
        <v>12</v>
      </c>
      <c r="B44" s="35">
        <v>536.20000000000005</v>
      </c>
      <c r="C44" s="33">
        <v>2526.59</v>
      </c>
      <c r="D44" s="33">
        <v>97731.66</v>
      </c>
      <c r="E44" s="33">
        <v>65409.17</v>
      </c>
      <c r="F44" s="33">
        <v>5947.96</v>
      </c>
      <c r="G44" s="33">
        <v>20256.490000000002</v>
      </c>
      <c r="H44" s="33">
        <v>70885.929999999993</v>
      </c>
      <c r="I44" s="33">
        <v>15825.16</v>
      </c>
      <c r="J44" s="33">
        <v>29351.439999999999</v>
      </c>
      <c r="K44" s="43">
        <v>2531.23</v>
      </c>
      <c r="L44" s="34">
        <f t="shared" si="0"/>
        <v>311001.82999999996</v>
      </c>
    </row>
    <row r="45" spans="1:12" ht="16.5" customHeight="1" thickBot="1">
      <c r="A45" s="22" t="s">
        <v>13</v>
      </c>
      <c r="B45" s="33">
        <v>3173.6</v>
      </c>
      <c r="C45" s="33">
        <v>4359.54</v>
      </c>
      <c r="D45" s="33">
        <v>9545.74</v>
      </c>
      <c r="E45" s="33">
        <v>13247.93</v>
      </c>
      <c r="F45" s="35">
        <v>0</v>
      </c>
      <c r="G45" s="35">
        <v>12732.08</v>
      </c>
      <c r="H45" s="33">
        <v>26576.6</v>
      </c>
      <c r="I45" s="33">
        <v>5220.7</v>
      </c>
      <c r="J45" s="33">
        <v>11091.5</v>
      </c>
      <c r="K45" s="43">
        <v>10561.74</v>
      </c>
      <c r="L45" s="34">
        <f t="shared" si="0"/>
        <v>96509.43</v>
      </c>
    </row>
    <row r="46" spans="1:12" ht="16.5" customHeight="1" thickBot="1">
      <c r="A46" s="22" t="s">
        <v>63</v>
      </c>
      <c r="B46" s="33">
        <v>3857.89</v>
      </c>
      <c r="C46" s="33">
        <v>3066.52</v>
      </c>
      <c r="D46" s="33">
        <v>3066.51</v>
      </c>
      <c r="E46" s="33">
        <v>3066.51</v>
      </c>
      <c r="F46" s="33">
        <v>5563.27</v>
      </c>
      <c r="G46" s="33">
        <v>4937.12</v>
      </c>
      <c r="H46" s="33">
        <v>4802.03</v>
      </c>
      <c r="I46" s="33">
        <v>4937.12</v>
      </c>
      <c r="J46" s="33">
        <v>4937.12</v>
      </c>
      <c r="K46" s="43">
        <v>2095.3000000000002</v>
      </c>
      <c r="L46" s="34">
        <f t="shared" si="0"/>
        <v>40329.390000000007</v>
      </c>
    </row>
    <row r="47" spans="1:12" ht="16.5" customHeight="1" thickBot="1">
      <c r="A47" s="22" t="s">
        <v>64</v>
      </c>
      <c r="B47" s="33">
        <v>4732.83</v>
      </c>
      <c r="C47" s="33">
        <v>2989.84</v>
      </c>
      <c r="D47" s="33">
        <v>7833.86</v>
      </c>
      <c r="E47" s="33">
        <v>12497.45</v>
      </c>
      <c r="F47" s="33">
        <v>2483.44</v>
      </c>
      <c r="G47" s="33">
        <v>5343.42</v>
      </c>
      <c r="H47" s="33">
        <v>3218.45</v>
      </c>
      <c r="I47" s="33">
        <v>4755.28</v>
      </c>
      <c r="J47" s="33">
        <v>3807.74</v>
      </c>
      <c r="K47" s="43">
        <v>7330.13</v>
      </c>
      <c r="L47" s="34">
        <f t="shared" si="0"/>
        <v>54992.439999999988</v>
      </c>
    </row>
    <row r="48" spans="1:12" ht="16.5" customHeight="1" thickBot="1">
      <c r="A48" s="23" t="s">
        <v>78</v>
      </c>
      <c r="B48" s="36">
        <v>1088911.45</v>
      </c>
      <c r="C48" s="36">
        <v>840431.98</v>
      </c>
      <c r="D48" s="36">
        <v>1508381.25</v>
      </c>
      <c r="E48" s="36">
        <v>1960456.48</v>
      </c>
      <c r="F48" s="36">
        <v>1342845.01</v>
      </c>
      <c r="G48" s="36">
        <v>2045510.57</v>
      </c>
      <c r="H48" s="36">
        <v>2037734.61</v>
      </c>
      <c r="I48" s="36">
        <v>1667647.84</v>
      </c>
      <c r="J48" s="36">
        <v>1257774.83</v>
      </c>
      <c r="K48" s="46">
        <v>1018211.7</v>
      </c>
      <c r="L48" s="34">
        <f t="shared" si="0"/>
        <v>14767905.719999999</v>
      </c>
    </row>
    <row r="49" spans="1:12" ht="16.5" customHeight="1" thickBot="1">
      <c r="A49" s="23" t="s">
        <v>79</v>
      </c>
      <c r="B49" s="36">
        <v>-219424.25</v>
      </c>
      <c r="C49" s="36">
        <v>28819.119999999999</v>
      </c>
      <c r="D49" s="36">
        <v>-638942.43999999994</v>
      </c>
      <c r="E49" s="36">
        <v>30305.67</v>
      </c>
      <c r="F49" s="36">
        <v>647682.92000000004</v>
      </c>
      <c r="G49" s="36">
        <v>-122714.16</v>
      </c>
      <c r="H49" s="36">
        <v>-46359.3</v>
      </c>
      <c r="I49" s="36">
        <v>325469.38</v>
      </c>
      <c r="J49" s="36">
        <v>-822600.82</v>
      </c>
      <c r="K49" s="46">
        <v>38146.480000000003</v>
      </c>
      <c r="L49" s="34">
        <f t="shared" si="0"/>
        <v>-779617.39999999991</v>
      </c>
    </row>
    <row r="50" spans="1:12" ht="16.5" customHeight="1" thickBot="1">
      <c r="A50" s="23" t="s">
        <v>80</v>
      </c>
      <c r="B50" s="36">
        <v>652278.87</v>
      </c>
      <c r="C50" s="36">
        <v>681097.99</v>
      </c>
      <c r="D50" s="36">
        <v>42155.55</v>
      </c>
      <c r="E50" s="36">
        <v>72461.22</v>
      </c>
      <c r="F50" s="36">
        <v>720144.14</v>
      </c>
      <c r="G50" s="36">
        <v>597429.98</v>
      </c>
      <c r="H50" s="36">
        <v>551070.68000000005</v>
      </c>
      <c r="I50" s="36">
        <v>876540.06</v>
      </c>
      <c r="J50" s="36">
        <v>53939.24</v>
      </c>
      <c r="K50" s="46">
        <v>92122.9</v>
      </c>
      <c r="L50" s="40" t="s">
        <v>3</v>
      </c>
    </row>
  </sheetData>
  <mergeCells count="4">
    <mergeCell ref="A4:L4"/>
    <mergeCell ref="A5:L5"/>
    <mergeCell ref="A6:L6"/>
    <mergeCell ref="B7:L7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 Contábil 2021</vt:lpstr>
      <vt:lpstr>Fluxo de Caixa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Holter-PC</cp:lastModifiedBy>
  <dcterms:created xsi:type="dcterms:W3CDTF">2020-05-11T20:15:50Z</dcterms:created>
  <dcterms:modified xsi:type="dcterms:W3CDTF">2021-11-26T16:38:57Z</dcterms:modified>
</cp:coreProperties>
</file>