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ia.kobayashi\Desktop\"/>
    </mc:Choice>
  </mc:AlternateContent>
  <bookViews>
    <workbookView xWindow="0" yWindow="0" windowWidth="19200" windowHeight="10860"/>
  </bookViews>
  <sheets>
    <sheet name="Fluxo de Caixa - 20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2" l="1"/>
  <c r="N26" i="2"/>
  <c r="N27" i="2"/>
  <c r="N12" i="2"/>
  <c r="N11" i="2" l="1"/>
  <c r="N13" i="2"/>
  <c r="N35" i="2" l="1"/>
  <c r="N36" i="2"/>
  <c r="N37" i="2"/>
  <c r="N32" i="2" l="1"/>
  <c r="N33" i="2"/>
  <c r="N34" i="2"/>
  <c r="N10" i="2" l="1"/>
  <c r="N44" i="2" l="1"/>
  <c r="N38" i="2"/>
  <c r="N39" i="2"/>
  <c r="N40" i="2"/>
  <c r="N31" i="2" l="1"/>
  <c r="N30" i="2"/>
  <c r="N24" i="2"/>
  <c r="N19" i="2"/>
  <c r="N20" i="2"/>
  <c r="N21" i="2"/>
  <c r="N28" i="2"/>
  <c r="N46" i="2" l="1"/>
  <c r="N45" i="2"/>
  <c r="N43" i="2"/>
  <c r="N42" i="2"/>
  <c r="N41" i="2"/>
  <c r="N29" i="2"/>
  <c r="N23" i="2"/>
  <c r="N22" i="2"/>
  <c r="N18" i="2"/>
  <c r="N17" i="2"/>
  <c r="N14" i="2"/>
</calcChain>
</file>

<file path=xl/sharedStrings.xml><?xml version="1.0" encoding="utf-8"?>
<sst xmlns="http://schemas.openxmlformats.org/spreadsheetml/2006/main" count="56" uniqueCount="56">
  <si>
    <t>Janeiro</t>
  </si>
  <si>
    <t>Fevereiro</t>
  </si>
  <si>
    <t>Março</t>
  </si>
  <si>
    <t>Total</t>
  </si>
  <si>
    <t>Saldo do Mês Anterior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</si>
  <si>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</si>
  <si>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</si>
  <si>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</si>
  <si>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</si>
  <si>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</si>
  <si>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</si>
  <si>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</si>
  <si>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</si>
  <si>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</si>
  <si>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</si>
  <si>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Outras despesas</t>
  </si>
  <si>
    <t>Ressarcimento por rateio</t>
  </si>
  <si>
    <t>Saldo do mês (Receitas-despesas)</t>
  </si>
  <si>
    <t>SALDO FINAL (SD Anterior +Receitas - Despesas)</t>
  </si>
  <si>
    <t>MESES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</si>
  <si>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</si>
  <si>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</si>
  <si>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</si>
  <si>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</si>
  <si>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</si>
  <si>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</si>
  <si>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</si>
  <si>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</si>
  <si>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</si>
  <si>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Repasse Contrato de Gestão/Convênio/Termos de Aditamento</t>
  </si>
  <si>
    <t>Ordenados</t>
  </si>
  <si>
    <t>Benefícios</t>
  </si>
  <si>
    <t>Encargos Sociais</t>
  </si>
  <si>
    <t>Rescisões com Encargos</t>
  </si>
  <si>
    <t>Outras Despesas com Pessoal</t>
  </si>
  <si>
    <t>Serviços Terceirizados</t>
  </si>
  <si>
    <t>Assistenciais</t>
  </si>
  <si>
    <t>Administrativos</t>
  </si>
  <si>
    <t>Materiais e Medicamentos</t>
  </si>
  <si>
    <t>Materiais de Consumo</t>
  </si>
  <si>
    <t>Tributárias</t>
  </si>
  <si>
    <t>Total das Despesas</t>
  </si>
  <si>
    <t>Utilidade Pública (água,luz,telefone,correio)</t>
  </si>
  <si>
    <t>-</t>
  </si>
  <si>
    <t>Total Receitas</t>
  </si>
  <si>
    <t>Pessoa Jurídica</t>
  </si>
  <si>
    <t>Relatório - Demonstrativo do Fluxo de Caixa</t>
  </si>
  <si>
    <t>Ações Judiciais</t>
  </si>
  <si>
    <t xml:space="preserve">Trabalhistas </t>
  </si>
  <si>
    <t>Cíveis</t>
  </si>
  <si>
    <t>Outras Ações</t>
  </si>
  <si>
    <t>Repasse Termo Aditamento - Custeio</t>
  </si>
  <si>
    <t>AME ANDRADINA - Período: 12.2023</t>
  </si>
  <si>
    <t>Ordenados - Complemento Piso Enfermagem</t>
  </si>
  <si>
    <t>Ressarcimento - Complemento Piso Enfermagem</t>
  </si>
  <si>
    <t>Repasse - Complemento Piso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</si>
</sst>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color rgb="FF000000"/>
      <name val="Verdana"/>
      <family val="2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4" fontId="16" fillId="0" borderId="0" xfId="0" applyNumberFormat="1" applyFont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43" fontId="0" fillId="0" borderId="10" xfId="42" applyFont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4" fontId="0" fillId="0" borderId="10" xfId="0" applyNumberForma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0" xfId="0" applyNumberFormat="1"/>
    <xf numFmtId="2" fontId="0" fillId="0" borderId="10" xfId="0" applyNumberFormat="1" applyBorder="1" applyAlignment="1">
      <alignment horizontal="right" wrapText="1"/>
    </xf>
    <xf numFmtId="4" fontId="0" fillId="0" borderId="10" xfId="42" applyNumberFormat="1" applyFont="1" applyBorder="1" applyAlignment="1">
      <alignment horizontal="right" wrapText="1"/>
    </xf>
    <xf numFmtId="0" fontId="14" fillId="0" borderId="0" xfId="0" applyFont="1"/>
    <xf numFmtId="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2" fontId="0" fillId="0" borderId="10" xfId="42" applyNumberFormat="1" applyFont="1" applyBorder="1" applyAlignment="1">
      <alignment horizontal="right" wrapText="1"/>
    </xf>
    <xf numFmtId="4" fontId="0" fillId="0" borderId="0" xfId="0" applyNumberFormat="1" applyAlignment="1">
      <alignment horizontal="center" wrapText="1"/>
    </xf>
    <xf numFmtId="4" fontId="0" fillId="0" borderId="10" xfId="0" applyNumberFormat="1" applyBorder="1" applyAlignment="1">
      <alignment wrapText="1"/>
    </xf>
    <xf numFmtId="4" fontId="22" fillId="0" borderId="10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4" fontId="16" fillId="0" borderId="12" xfId="0" applyNumberFormat="1" applyFont="1" applyBorder="1" applyAlignment="1">
      <alignment horizontal="right" wrapText="1"/>
    </xf>
    <xf numFmtId="4" fontId="0" fillId="0" borderId="12" xfId="0" applyNumberFormat="1" applyBorder="1" applyAlignment="1">
      <alignment horizontal="right" wrapText="1"/>
    </xf>
    <xf numFmtId="4" fontId="0" fillId="0" borderId="10" xfId="0" applyNumberFormat="1" applyFill="1" applyBorder="1" applyAlignment="1">
      <alignment horizontal="right" wrapText="1"/>
    </xf>
    <xf numFmtId="0" fontId="21" fillId="0" borderId="10" xfId="0" applyFont="1" applyBorder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201034</xdr:colOff>
      <xdr:row>0</xdr:row>
      <xdr:rowOff>156056</xdr:rowOff>
    </xdr:from>
    <xdr:to>
      <xdr:col>0</xdr:col>
      <xdr:colOff>1781175</xdr:colOff>
      <xdr:row>3</xdr:row>
      <xdr:rowOff>124306</xdr:rowOff>
    </xdr:to>
    <xdr:pic>
      <xdr:nvPicPr>
        <xdr:cNvPr id="2" name="Imagem 3" descr="LOGOTIPO A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34" y="156056"/>
          <a:ext cx="1580141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showGridLines="0" tabSelected="1" zoomScaleNormal="100" workbookViewId="0">
      <selection activeCell="A7" sqref="A7"/>
    </sheetView>
  </sheetViews>
  <sheetFormatPr defaultRowHeight="15" x14ac:dyDescent="0.25"/>
  <cols>
    <col min="1" max="1" width="45.28515625" bestFit="1" customWidth="1"/>
    <col min="2" max="2" width="11.85546875" customWidth="1"/>
    <col min="3" max="3" width="12.5703125" customWidth="1"/>
    <col min="4" max="4" width="12.140625" customWidth="1"/>
    <col min="5" max="5" width="11.5703125" customWidth="1"/>
    <col min="6" max="6" width="11.42578125" customWidth="1"/>
    <col min="7" max="7" width="11.5703125" customWidth="1"/>
    <col min="8" max="8" width="12" customWidth="1"/>
    <col min="9" max="9" width="11.7109375" customWidth="1"/>
    <col min="10" max="10" width="11.85546875" customWidth="1"/>
    <col min="11" max="11" width="11.7109375" customWidth="1"/>
    <col min="12" max="12" width="11.85546875" customWidth="1"/>
    <col min="13" max="13" width="12.7109375" customWidth="1"/>
    <col min="14" max="14" width="12.85546875" customWidth="1"/>
    <col min="15" max="15" width="20.7109375" customWidth="1"/>
    <col min="16" max="16" width="11.7109375" bestFit="1" customWidth="1"/>
  </cols>
  <sheetData>
    <row r="2" spans="1:16" ht="15" customHeight="1" x14ac:dyDescent="0.25"/>
    <row r="3" spans="1:16" ht="15" customHeight="1" x14ac:dyDescent="0.25">
      <c r="A3" s="29" t="s">
        <v>46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ht="15" customHeight="1" x14ac:dyDescent="0.25">
      <c r="A4" s="30" t="s">
        <v>52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P4" s="20"/>
    </row>
    <row r="5" spans="1:16" ht="15" customHeigh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ht="15" customHeight="1" x14ac:dyDescent="0.25">
      <c r="A6" s="13" t="s">
        <v>19</v>
      </c>
      <c r="B6" s="14" t="s">
        <v>0</v>
      </c>
      <c r="C6" s="14" t="s">
        <v>1</v>
      </c>
      <c r="D6" s="14" t="s">
        <v>2</v>
      </c>
      <c r="E6" s="14" t="s">
        <v>20</v>
      </c>
      <c r="F6" s="14" t="s">
        <v>21</v>
      </c>
      <c r="G6" s="14" t="s">
        <v>22</v>
      </c>
      <c r="H6" s="14" t="s">
        <v>23</v>
      </c>
      <c r="I6" s="14" t="s">
        <v>24</v>
      </c>
      <c r="J6" s="14" t="s">
        <v>25</v>
      </c>
      <c r="K6" s="14" t="s">
        <v>26</v>
      </c>
      <c r="L6" s="14" t="s">
        <v>27</v>
      </c>
      <c r="M6" s="14" t="s">
        <v>28</v>
      </c>
      <c r="N6" s="14" t="s">
        <v>3</v>
      </c>
    </row>
    <row r="7" spans="1:16" ht="15" customHeight="1" x14ac:dyDescent="0.25">
      <c r="A7" s="3" t="s">
        <v>4</v>
      </c>
      <c r="B7" s="4">
        <v>343356.54</v>
      </c>
      <c r="C7" s="4">
        <v>546479.24</v>
      </c>
      <c r="D7" s="4">
        <v>735023.35</v>
      </c>
      <c r="E7" s="4">
        <v>1081423.6499999999</v>
      </c>
      <c r="F7" s="4">
        <v>1286011.03</v>
      </c>
      <c r="G7" s="4">
        <v>1033481.79</v>
      </c>
      <c r="H7" s="4">
        <v>316536.87</v>
      </c>
      <c r="I7" s="4">
        <v>413128.79</v>
      </c>
      <c r="J7" s="4">
        <v>622013.76</v>
      </c>
      <c r="K7" s="4">
        <v>801680.86</v>
      </c>
      <c r="L7" s="4">
        <v>1031240.28</v>
      </c>
      <c r="M7" s="4">
        <v>1037715.51</v>
      </c>
      <c r="N7" s="16"/>
    </row>
    <row r="8" spans="1:16" ht="8.25" customHeight="1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6" ht="15" customHeight="1" x14ac:dyDescent="0.25">
      <c r="A9" s="8" t="s">
        <v>5</v>
      </c>
      <c r="B9" s="6"/>
      <c r="C9" s="6"/>
      <c r="D9" s="6"/>
      <c r="E9" s="6"/>
      <c r="F9" s="6"/>
      <c r="G9" s="6"/>
      <c r="H9" s="6"/>
      <c r="I9" s="24"/>
      <c r="J9" s="6"/>
      <c r="K9" s="6"/>
      <c r="L9" s="6"/>
      <c r="M9" s="6"/>
      <c r="N9" s="6"/>
    </row>
    <row r="10" spans="1:16" ht="45" x14ac:dyDescent="0.25">
      <c r="A10" s="22" t="s">
        <v>29</v>
      </c>
      <c r="B10" s="15">
        <v>1503190</v>
      </c>
      <c r="C10" s="15">
        <v>1503190</v>
      </c>
      <c r="D10" s="15">
        <v>1503190</v>
      </c>
      <c r="E10" s="15">
        <v>1503190</v>
      </c>
      <c r="F10" s="15">
        <v>1503190</v>
      </c>
      <c r="G10" s="15">
        <v>776032.14</v>
      </c>
      <c r="H10" s="15">
        <v>1503190</v>
      </c>
      <c r="I10" s="15">
        <v>1503190</v>
      </c>
      <c r="J10" s="15">
        <v>1503190</v>
      </c>
      <c r="K10" s="15">
        <v>1503190</v>
      </c>
      <c r="L10" s="15">
        <v>1503190</v>
      </c>
      <c r="M10" s="15">
        <v>1503190</v>
      </c>
      <c r="N10" s="16">
        <f>SUM(B10:M10)</f>
        <v>17311122.140000001</v>
      </c>
      <c r="O10" s="17"/>
    </row>
    <row r="11" spans="1:16" x14ac:dyDescent="0.25">
      <c r="A11" s="34" t="s">
        <v>51</v>
      </c>
      <c r="B11" s="15"/>
      <c r="C11" s="15"/>
      <c r="D11" s="15"/>
      <c r="E11" s="15"/>
      <c r="F11" s="15"/>
      <c r="G11" s="15"/>
      <c r="H11" s="15"/>
      <c r="I11" s="15"/>
      <c r="J11" s="4"/>
      <c r="K11" s="15"/>
      <c r="L11" s="15"/>
      <c r="M11" s="15">
        <v>515080.23</v>
      </c>
      <c r="N11" s="16">
        <f t="shared" ref="N11:N13" si="0">SUM(B11:M11)</f>
        <v>515080.23</v>
      </c>
    </row>
    <row r="12" spans="1:16" x14ac:dyDescent="0.25">
      <c r="A12" s="34" t="s">
        <v>55</v>
      </c>
      <c r="B12" s="15"/>
      <c r="C12" s="15"/>
      <c r="D12" s="15"/>
      <c r="E12" s="15"/>
      <c r="F12" s="15"/>
      <c r="G12" s="15"/>
      <c r="H12" s="15"/>
      <c r="I12" s="15"/>
      <c r="J12" s="4">
        <v>44244.15</v>
      </c>
      <c r="K12" s="15"/>
      <c r="L12" s="15">
        <v>1677.39</v>
      </c>
      <c r="M12" s="15">
        <v>4639.4399999999996</v>
      </c>
      <c r="N12" s="16">
        <f t="shared" si="0"/>
        <v>50560.98</v>
      </c>
    </row>
    <row r="13" spans="1:16" ht="15" customHeight="1" x14ac:dyDescent="0.25">
      <c r="A13" s="3" t="s">
        <v>6</v>
      </c>
      <c r="B13" s="4">
        <v>5472.95</v>
      </c>
      <c r="C13" s="4">
        <v>6613.91</v>
      </c>
      <c r="D13" s="4">
        <v>7351.34</v>
      </c>
      <c r="E13" s="18">
        <v>7294.14</v>
      </c>
      <c r="F13" s="11">
        <v>10206.33</v>
      </c>
      <c r="G13" s="11">
        <v>4220.5200000000004</v>
      </c>
      <c r="H13" s="4">
        <v>4890.93</v>
      </c>
      <c r="I13" s="4">
        <v>7461.89</v>
      </c>
      <c r="J13" s="33">
        <v>7571.51</v>
      </c>
      <c r="K13" s="4">
        <v>8630.67</v>
      </c>
      <c r="L13" s="4">
        <v>9680.3700000000008</v>
      </c>
      <c r="M13" s="4">
        <v>8020.03</v>
      </c>
      <c r="N13" s="16">
        <f t="shared" si="0"/>
        <v>87414.59</v>
      </c>
    </row>
    <row r="14" spans="1:16" ht="15" customHeight="1" x14ac:dyDescent="0.25">
      <c r="A14" s="2" t="s">
        <v>44</v>
      </c>
      <c r="B14" s="10">
        <v>1508662.95</v>
      </c>
      <c r="C14" s="10">
        <v>1509803.91</v>
      </c>
      <c r="D14" s="10">
        <v>1510541.34</v>
      </c>
      <c r="E14" s="10">
        <v>1510484.14</v>
      </c>
      <c r="F14" s="10">
        <v>1513396.33</v>
      </c>
      <c r="G14" s="10">
        <v>780252.66</v>
      </c>
      <c r="H14" s="10">
        <v>1508080.93</v>
      </c>
      <c r="I14" s="10">
        <v>1510651.89</v>
      </c>
      <c r="J14" s="10">
        <v>1555005.66</v>
      </c>
      <c r="K14" s="10">
        <v>1511820.67</v>
      </c>
      <c r="L14" s="10">
        <v>1514547.76</v>
      </c>
      <c r="M14" s="10">
        <v>2030929.7</v>
      </c>
      <c r="N14" s="10">
        <f>SUM(B14:M14)</f>
        <v>17964177.940000001</v>
      </c>
      <c r="O14" s="17"/>
    </row>
    <row r="15" spans="1:16" ht="7.5" customHeight="1" x14ac:dyDescent="0.25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6" ht="15" customHeight="1" x14ac:dyDescent="0.25">
      <c r="A16" s="8" t="s">
        <v>7</v>
      </c>
      <c r="B16" s="6"/>
      <c r="C16" s="6"/>
      <c r="D16" s="6"/>
      <c r="E16" s="6"/>
      <c r="F16" s="6"/>
      <c r="G16" s="6"/>
      <c r="H16" s="6"/>
      <c r="I16" s="24"/>
      <c r="J16" s="6"/>
      <c r="K16" s="6"/>
      <c r="L16" s="6"/>
      <c r="M16" s="6"/>
      <c r="N16" s="6"/>
    </row>
    <row r="17" spans="1:14" ht="15" customHeight="1" x14ac:dyDescent="0.25">
      <c r="A17" s="2" t="s">
        <v>8</v>
      </c>
      <c r="B17" s="31">
        <v>473624.48</v>
      </c>
      <c r="C17" s="10">
        <v>389939.7</v>
      </c>
      <c r="D17" s="10">
        <v>391666.95</v>
      </c>
      <c r="E17" s="10">
        <v>404399.3</v>
      </c>
      <c r="F17" s="10">
        <v>373963.76</v>
      </c>
      <c r="G17" s="10">
        <v>518535.04</v>
      </c>
      <c r="H17" s="10">
        <v>458450.22</v>
      </c>
      <c r="I17" s="10">
        <v>409782.7</v>
      </c>
      <c r="J17" s="10">
        <v>458107.48</v>
      </c>
      <c r="K17" s="10">
        <v>490682.8</v>
      </c>
      <c r="L17" s="10">
        <v>668472.1</v>
      </c>
      <c r="M17" s="10">
        <v>665355.89</v>
      </c>
      <c r="N17" s="10">
        <f t="shared" ref="N17:N46" si="1">SUM(B17:M17)</f>
        <v>5702980.4199999999</v>
      </c>
    </row>
    <row r="18" spans="1:14" ht="15" customHeight="1" x14ac:dyDescent="0.25">
      <c r="A18" s="3" t="s">
        <v>30</v>
      </c>
      <c r="B18" s="32">
        <v>341225.78</v>
      </c>
      <c r="C18" s="4">
        <v>317780.68</v>
      </c>
      <c r="D18" s="4">
        <v>325656.69</v>
      </c>
      <c r="E18" s="4">
        <v>336117.33</v>
      </c>
      <c r="F18" s="4">
        <v>319855.88</v>
      </c>
      <c r="G18" s="4">
        <v>371172.47</v>
      </c>
      <c r="H18" s="4">
        <v>357271.03</v>
      </c>
      <c r="I18" s="4">
        <v>338489.13</v>
      </c>
      <c r="J18" s="4">
        <v>359222.05</v>
      </c>
      <c r="K18" s="4">
        <v>354567.37</v>
      </c>
      <c r="L18" s="4">
        <v>366286.46</v>
      </c>
      <c r="M18" s="4">
        <v>349142.32</v>
      </c>
      <c r="N18" s="10">
        <f t="shared" si="1"/>
        <v>4136787.1899999995</v>
      </c>
    </row>
    <row r="19" spans="1:14" ht="15" customHeight="1" x14ac:dyDescent="0.25">
      <c r="A19" s="3" t="s">
        <v>31</v>
      </c>
      <c r="B19" s="32">
        <v>7004</v>
      </c>
      <c r="C19" s="4">
        <v>7563.87</v>
      </c>
      <c r="D19" s="4">
        <v>7609.2</v>
      </c>
      <c r="E19" s="4">
        <v>7124.7</v>
      </c>
      <c r="F19" s="4">
        <v>7089</v>
      </c>
      <c r="G19" s="4">
        <v>7157</v>
      </c>
      <c r="H19" s="4">
        <v>6783</v>
      </c>
      <c r="I19" s="4">
        <v>7339.47</v>
      </c>
      <c r="J19" s="4">
        <v>22377.919999999998</v>
      </c>
      <c r="K19" s="4">
        <v>22377.919999999998</v>
      </c>
      <c r="L19" s="4">
        <v>22721.200000000001</v>
      </c>
      <c r="M19" s="4">
        <v>22721.200000000001</v>
      </c>
      <c r="N19" s="10">
        <f t="shared" si="1"/>
        <v>147868.48000000001</v>
      </c>
    </row>
    <row r="20" spans="1:14" ht="15" customHeight="1" x14ac:dyDescent="0.25">
      <c r="A20" s="3" t="s">
        <v>32</v>
      </c>
      <c r="B20" s="32">
        <v>44087.62</v>
      </c>
      <c r="C20" s="4">
        <v>30773.65</v>
      </c>
      <c r="D20" s="4">
        <v>30463.32</v>
      </c>
      <c r="E20" s="4">
        <v>30637.01</v>
      </c>
      <c r="F20" s="4">
        <v>29932.95</v>
      </c>
      <c r="G20" s="4">
        <v>29906.2</v>
      </c>
      <c r="H20" s="4">
        <v>30528.35</v>
      </c>
      <c r="I20" s="4">
        <v>31138.12</v>
      </c>
      <c r="J20" s="4">
        <v>30763.43</v>
      </c>
      <c r="K20" s="4">
        <v>34744.660000000003</v>
      </c>
      <c r="L20" s="4">
        <v>32138.68</v>
      </c>
      <c r="M20" s="4">
        <v>46038.87</v>
      </c>
      <c r="N20" s="10">
        <f t="shared" si="1"/>
        <v>401152.86000000004</v>
      </c>
    </row>
    <row r="21" spans="1:14" ht="15" customHeight="1" x14ac:dyDescent="0.25">
      <c r="A21" s="3" t="s">
        <v>33</v>
      </c>
      <c r="B21" s="32">
        <v>26372.31</v>
      </c>
      <c r="C21" s="4">
        <v>612.88</v>
      </c>
      <c r="D21" s="4">
        <v>3680.05</v>
      </c>
      <c r="E21" s="4">
        <v>9076.48</v>
      </c>
      <c r="F21" s="4">
        <v>10466.16</v>
      </c>
      <c r="G21" s="4">
        <v>58702.95</v>
      </c>
      <c r="H21" s="4">
        <v>24630.87</v>
      </c>
      <c r="I21" s="4">
        <v>725.14</v>
      </c>
      <c r="J21" s="4">
        <v>3000.05</v>
      </c>
      <c r="K21" s="4">
        <v>1655.1</v>
      </c>
      <c r="L21" s="4">
        <v>4119.6099999999997</v>
      </c>
      <c r="M21" s="4">
        <v>5969.03</v>
      </c>
      <c r="N21" s="10">
        <f t="shared" si="1"/>
        <v>149010.63</v>
      </c>
    </row>
    <row r="22" spans="1:14" ht="15" customHeight="1" x14ac:dyDescent="0.25">
      <c r="A22" s="3" t="s">
        <v>9</v>
      </c>
      <c r="B22" s="32">
        <v>15989.57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184535.98</v>
      </c>
      <c r="M22" s="4">
        <v>157053.45000000001</v>
      </c>
      <c r="N22" s="10">
        <f t="shared" si="1"/>
        <v>357579</v>
      </c>
    </row>
    <row r="23" spans="1:14" ht="15" customHeight="1" x14ac:dyDescent="0.25">
      <c r="A23" s="3" t="s">
        <v>10</v>
      </c>
      <c r="B23" s="32">
        <v>37829.199999999997</v>
      </c>
      <c r="C23" s="4">
        <v>32092.62</v>
      </c>
      <c r="D23" s="4">
        <v>23141.69</v>
      </c>
      <c r="E23" s="4">
        <v>20327.78</v>
      </c>
      <c r="F23" s="4">
        <v>6619.77</v>
      </c>
      <c r="G23" s="4">
        <v>49364.42</v>
      </c>
      <c r="H23" s="4">
        <v>38492.97</v>
      </c>
      <c r="I23" s="4">
        <v>31098.84</v>
      </c>
      <c r="J23" s="4">
        <v>42000.03</v>
      </c>
      <c r="K23" s="4">
        <v>32349.599999999999</v>
      </c>
      <c r="L23" s="4">
        <v>57926.17</v>
      </c>
      <c r="M23" s="4">
        <v>83687.02</v>
      </c>
      <c r="N23" s="10">
        <f t="shared" si="1"/>
        <v>454930.10999999993</v>
      </c>
    </row>
    <row r="24" spans="1:14" ht="15" customHeight="1" x14ac:dyDescent="0.25">
      <c r="A24" s="3" t="s">
        <v>34</v>
      </c>
      <c r="B24" s="32">
        <v>1116</v>
      </c>
      <c r="C24" s="4">
        <v>1116</v>
      </c>
      <c r="D24" s="4">
        <v>1116</v>
      </c>
      <c r="E24" s="4">
        <v>1116</v>
      </c>
      <c r="F24" s="4">
        <v>0</v>
      </c>
      <c r="G24" s="4">
        <v>2232</v>
      </c>
      <c r="H24" s="4">
        <v>744</v>
      </c>
      <c r="I24" s="4">
        <v>992</v>
      </c>
      <c r="J24" s="4">
        <v>744</v>
      </c>
      <c r="K24" s="4">
        <v>744</v>
      </c>
      <c r="L24" s="4">
        <v>744</v>
      </c>
      <c r="M24" s="4">
        <v>744</v>
      </c>
      <c r="N24" s="10">
        <f t="shared" si="1"/>
        <v>11408</v>
      </c>
    </row>
    <row r="25" spans="1:14" ht="15" customHeight="1" x14ac:dyDescent="0.25">
      <c r="A25" s="3" t="s">
        <v>53</v>
      </c>
      <c r="B25" s="32"/>
      <c r="C25" s="4"/>
      <c r="D25" s="4"/>
      <c r="E25" s="4"/>
      <c r="F25" s="4"/>
      <c r="G25" s="4"/>
      <c r="H25" s="4"/>
      <c r="I25" s="4"/>
      <c r="J25" s="4"/>
      <c r="K25" s="4">
        <v>42067.16</v>
      </c>
      <c r="L25" s="4"/>
      <c r="M25" s="4"/>
      <c r="N25" s="10">
        <f t="shared" si="1"/>
        <v>42067.16</v>
      </c>
    </row>
    <row r="26" spans="1:14" ht="15" customHeight="1" x14ac:dyDescent="0.25">
      <c r="A26" s="3" t="s">
        <v>54</v>
      </c>
      <c r="B26" s="32"/>
      <c r="C26" s="4"/>
      <c r="D26" s="4"/>
      <c r="E26" s="4"/>
      <c r="F26" s="4"/>
      <c r="G26" s="4"/>
      <c r="H26" s="4"/>
      <c r="I26" s="4"/>
      <c r="J26" s="4"/>
      <c r="K26" s="4">
        <v>2176.9899999999998</v>
      </c>
      <c r="L26" s="4"/>
      <c r="M26" s="4"/>
      <c r="N26" s="10">
        <f t="shared" si="1"/>
        <v>2176.9899999999998</v>
      </c>
    </row>
    <row r="27" spans="1:14" ht="15" customHeight="1" x14ac:dyDescent="0.25">
      <c r="A27" s="2" t="s">
        <v>35</v>
      </c>
      <c r="B27" s="31">
        <v>733272.06</v>
      </c>
      <c r="C27" s="10">
        <v>862559.58</v>
      </c>
      <c r="D27" s="10">
        <v>659664.23</v>
      </c>
      <c r="E27" s="10">
        <v>806257.02</v>
      </c>
      <c r="F27" s="10">
        <v>1309436.2</v>
      </c>
      <c r="G27" s="10">
        <v>863291.97</v>
      </c>
      <c r="H27" s="10">
        <v>842040.1</v>
      </c>
      <c r="I27" s="10">
        <v>774375.99</v>
      </c>
      <c r="J27" s="10">
        <v>824395.45</v>
      </c>
      <c r="K27" s="10">
        <v>712635.41</v>
      </c>
      <c r="L27" s="10">
        <v>760227.35</v>
      </c>
      <c r="M27" s="10">
        <v>801249.92</v>
      </c>
      <c r="N27" s="10">
        <f t="shared" si="1"/>
        <v>9949405.2799999993</v>
      </c>
    </row>
    <row r="28" spans="1:14" ht="15" customHeight="1" x14ac:dyDescent="0.25">
      <c r="A28" s="2" t="s">
        <v>36</v>
      </c>
      <c r="B28" s="31">
        <v>628387.53</v>
      </c>
      <c r="C28" s="10">
        <v>766980.45</v>
      </c>
      <c r="D28" s="10">
        <v>562147.68000000005</v>
      </c>
      <c r="E28" s="10">
        <v>691600.31</v>
      </c>
      <c r="F28" s="10">
        <v>1206301.68</v>
      </c>
      <c r="G28" s="10">
        <v>759978.45</v>
      </c>
      <c r="H28" s="10">
        <v>746822.15</v>
      </c>
      <c r="I28" s="10">
        <v>665593.57999999996</v>
      </c>
      <c r="J28" s="10">
        <v>720866.9</v>
      </c>
      <c r="K28" s="10">
        <v>610042.96</v>
      </c>
      <c r="L28" s="10">
        <v>659615.27</v>
      </c>
      <c r="M28" s="10">
        <v>700941.42</v>
      </c>
      <c r="N28" s="10">
        <f t="shared" si="1"/>
        <v>8719278.3800000008</v>
      </c>
    </row>
    <row r="29" spans="1:14" ht="15" customHeight="1" x14ac:dyDescent="0.25">
      <c r="A29" s="3" t="s">
        <v>45</v>
      </c>
      <c r="B29" s="32">
        <v>628387.53</v>
      </c>
      <c r="C29" s="4">
        <v>766980.45</v>
      </c>
      <c r="D29" s="4">
        <v>562147.68000000005</v>
      </c>
      <c r="E29" s="4">
        <v>691600.31</v>
      </c>
      <c r="F29" s="4">
        <v>1206301.68</v>
      </c>
      <c r="G29" s="4">
        <v>759978.45</v>
      </c>
      <c r="H29" s="4">
        <v>746822.15</v>
      </c>
      <c r="I29" s="4">
        <v>665593.57999999996</v>
      </c>
      <c r="J29" s="4">
        <v>720866.9</v>
      </c>
      <c r="K29" s="4">
        <v>610042.96</v>
      </c>
      <c r="L29" s="4">
        <v>659615.27</v>
      </c>
      <c r="M29" s="4">
        <v>700941.42</v>
      </c>
      <c r="N29" s="10">
        <f t="shared" si="1"/>
        <v>8719278.3800000008</v>
      </c>
    </row>
    <row r="30" spans="1:14" ht="15" customHeight="1" x14ac:dyDescent="0.25">
      <c r="A30" s="3" t="s">
        <v>37</v>
      </c>
      <c r="B30" s="32">
        <v>104884.53</v>
      </c>
      <c r="C30" s="4">
        <v>95579.13</v>
      </c>
      <c r="D30" s="4">
        <v>97516.55</v>
      </c>
      <c r="E30" s="4">
        <v>114656.71</v>
      </c>
      <c r="F30" s="4">
        <v>103134.52</v>
      </c>
      <c r="G30" s="4">
        <v>103313.52</v>
      </c>
      <c r="H30" s="4">
        <v>95217.95</v>
      </c>
      <c r="I30" s="4">
        <v>108782.41</v>
      </c>
      <c r="J30" s="4">
        <v>103528.55</v>
      </c>
      <c r="K30" s="4">
        <v>102592.45</v>
      </c>
      <c r="L30" s="4">
        <v>100612.08</v>
      </c>
      <c r="M30" s="4">
        <v>100308.5</v>
      </c>
      <c r="N30" s="10">
        <f t="shared" si="1"/>
        <v>1230126.9000000001</v>
      </c>
    </row>
    <row r="31" spans="1:14" ht="15" customHeight="1" x14ac:dyDescent="0.25">
      <c r="A31" s="2" t="s">
        <v>11</v>
      </c>
      <c r="B31" s="31">
        <v>61260.92</v>
      </c>
      <c r="C31" s="10">
        <v>33712.559999999998</v>
      </c>
      <c r="D31" s="10">
        <v>75211.11</v>
      </c>
      <c r="E31" s="10">
        <v>56901.8</v>
      </c>
      <c r="F31" s="10">
        <v>49879.51</v>
      </c>
      <c r="G31" s="10">
        <v>63983.83</v>
      </c>
      <c r="H31" s="10">
        <v>82212.94</v>
      </c>
      <c r="I31" s="10">
        <v>78959.740000000005</v>
      </c>
      <c r="J31" s="10">
        <v>67242.14</v>
      </c>
      <c r="K31" s="10">
        <v>49359.24</v>
      </c>
      <c r="L31" s="10">
        <v>43127.93</v>
      </c>
      <c r="M31" s="10">
        <v>92454.61</v>
      </c>
      <c r="N31" s="10">
        <f t="shared" si="1"/>
        <v>754306.33000000007</v>
      </c>
    </row>
    <row r="32" spans="1:14" ht="15" customHeight="1" x14ac:dyDescent="0.25">
      <c r="A32" s="3" t="s">
        <v>38</v>
      </c>
      <c r="B32" s="4">
        <v>47374.94</v>
      </c>
      <c r="C32" s="4">
        <v>25301.83</v>
      </c>
      <c r="D32" s="4">
        <v>61610.23</v>
      </c>
      <c r="E32" s="4">
        <v>41188.65</v>
      </c>
      <c r="F32" s="4">
        <v>41601.74</v>
      </c>
      <c r="G32" s="4">
        <v>49141.760000000002</v>
      </c>
      <c r="H32" s="4">
        <v>47448.87</v>
      </c>
      <c r="I32" s="4">
        <v>59938.32</v>
      </c>
      <c r="J32" s="4">
        <v>47733.47</v>
      </c>
      <c r="K32" s="4">
        <v>39994.14</v>
      </c>
      <c r="L32" s="4">
        <v>31051.02</v>
      </c>
      <c r="M32" s="4">
        <v>81429.42</v>
      </c>
      <c r="N32" s="10">
        <f t="shared" si="1"/>
        <v>573814.39</v>
      </c>
    </row>
    <row r="33" spans="1:16" ht="15" customHeight="1" x14ac:dyDescent="0.25">
      <c r="A33" s="3" t="s">
        <v>39</v>
      </c>
      <c r="B33" s="4">
        <v>13885.98</v>
      </c>
      <c r="C33" s="4">
        <v>8410.73</v>
      </c>
      <c r="D33" s="4">
        <v>13600.88</v>
      </c>
      <c r="E33" s="4">
        <v>15713.15</v>
      </c>
      <c r="F33" s="4">
        <v>8277.77</v>
      </c>
      <c r="G33" s="4">
        <v>14842.07</v>
      </c>
      <c r="H33" s="4">
        <v>34764.07</v>
      </c>
      <c r="I33" s="4">
        <v>19021.419999999998</v>
      </c>
      <c r="J33" s="4">
        <v>19508.669999999998</v>
      </c>
      <c r="K33" s="4">
        <v>9365.1</v>
      </c>
      <c r="L33" s="4">
        <v>12076.91</v>
      </c>
      <c r="M33" s="4">
        <v>11025.19</v>
      </c>
      <c r="N33" s="10">
        <f t="shared" si="1"/>
        <v>180491.94</v>
      </c>
    </row>
    <row r="34" spans="1:16" ht="15" customHeight="1" x14ac:dyDescent="0.25">
      <c r="A34" s="2" t="s">
        <v>47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f t="shared" si="1"/>
        <v>0</v>
      </c>
      <c r="P34" s="17"/>
    </row>
    <row r="35" spans="1:16" ht="15" customHeight="1" x14ac:dyDescent="0.25">
      <c r="A35" s="3" t="s">
        <v>48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5">
        <v>0</v>
      </c>
      <c r="J35" s="4">
        <v>0</v>
      </c>
      <c r="K35" s="4">
        <v>0</v>
      </c>
      <c r="L35" s="4">
        <v>0</v>
      </c>
      <c r="M35" s="4">
        <v>0</v>
      </c>
      <c r="N35" s="10">
        <f t="shared" si="1"/>
        <v>0</v>
      </c>
      <c r="P35" s="17"/>
    </row>
    <row r="36" spans="1:16" ht="15" customHeight="1" x14ac:dyDescent="0.25">
      <c r="A36" s="3" t="s">
        <v>49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25">
        <v>0</v>
      </c>
      <c r="J36" s="4">
        <v>0</v>
      </c>
      <c r="K36" s="4">
        <v>0</v>
      </c>
      <c r="L36" s="4">
        <v>0</v>
      </c>
      <c r="M36" s="4">
        <v>0</v>
      </c>
      <c r="N36" s="10">
        <f t="shared" si="1"/>
        <v>0</v>
      </c>
      <c r="P36" s="17"/>
    </row>
    <row r="37" spans="1:16" ht="15" customHeight="1" x14ac:dyDescent="0.25">
      <c r="A37" s="3" t="s">
        <v>50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25">
        <v>0</v>
      </c>
      <c r="J37" s="4">
        <v>0</v>
      </c>
      <c r="K37" s="4">
        <v>0</v>
      </c>
      <c r="L37" s="4">
        <v>0</v>
      </c>
      <c r="M37" s="4">
        <v>0</v>
      </c>
      <c r="N37" s="10">
        <f t="shared" si="1"/>
        <v>0</v>
      </c>
      <c r="P37" s="17"/>
    </row>
    <row r="38" spans="1:16" ht="30" x14ac:dyDescent="0.25">
      <c r="A38" s="3" t="s">
        <v>42</v>
      </c>
      <c r="B38" s="15">
        <v>24440.400000000001</v>
      </c>
      <c r="C38" s="15">
        <v>23845.22</v>
      </c>
      <c r="D38" s="15">
        <v>24874.81</v>
      </c>
      <c r="E38" s="15">
        <v>24797.62</v>
      </c>
      <c r="F38" s="15">
        <v>19487.62</v>
      </c>
      <c r="G38" s="15">
        <v>32230.400000000001</v>
      </c>
      <c r="H38" s="15">
        <v>22288.12</v>
      </c>
      <c r="I38" s="15">
        <v>22324.639999999999</v>
      </c>
      <c r="J38" s="15">
        <v>18190.13</v>
      </c>
      <c r="K38" s="15">
        <v>22633.41</v>
      </c>
      <c r="L38" s="15">
        <v>26096.82</v>
      </c>
      <c r="M38" s="15">
        <v>26052.71</v>
      </c>
      <c r="N38" s="16">
        <f t="shared" si="1"/>
        <v>287261.90000000002</v>
      </c>
    </row>
    <row r="39" spans="1:16" ht="15" customHeight="1" x14ac:dyDescent="0.25">
      <c r="A39" s="3" t="s">
        <v>40</v>
      </c>
      <c r="B39" s="4">
        <v>307.26</v>
      </c>
      <c r="C39" s="4">
        <v>0</v>
      </c>
      <c r="D39" s="4">
        <v>0</v>
      </c>
      <c r="E39" s="4">
        <v>0</v>
      </c>
      <c r="F39" s="4">
        <v>155.22999999999999</v>
      </c>
      <c r="G39" s="4">
        <v>85.85</v>
      </c>
      <c r="H39" s="4">
        <v>20.260000000000002</v>
      </c>
      <c r="I39" s="4">
        <v>20.21</v>
      </c>
      <c r="J39" s="4">
        <v>20.21</v>
      </c>
      <c r="K39" s="4">
        <v>20.21</v>
      </c>
      <c r="L39" s="4">
        <v>20.21</v>
      </c>
      <c r="M39" s="4">
        <v>20.21</v>
      </c>
      <c r="N39" s="10">
        <f t="shared" si="1"/>
        <v>669.6500000000002</v>
      </c>
    </row>
    <row r="40" spans="1:16" ht="15" customHeight="1" x14ac:dyDescent="0.25">
      <c r="A40" s="3" t="s">
        <v>14</v>
      </c>
      <c r="B40" s="4">
        <v>656.66</v>
      </c>
      <c r="C40" s="4">
        <v>526.89</v>
      </c>
      <c r="D40" s="4">
        <v>534</v>
      </c>
      <c r="E40" s="4">
        <v>476.5</v>
      </c>
      <c r="F40" s="4">
        <v>479.5</v>
      </c>
      <c r="G40" s="4">
        <v>3916.47</v>
      </c>
      <c r="H40" s="4">
        <v>552.45000000000005</v>
      </c>
      <c r="I40" s="4">
        <v>465</v>
      </c>
      <c r="J40" s="4">
        <v>568.5</v>
      </c>
      <c r="K40" s="4">
        <v>476.5</v>
      </c>
      <c r="L40" s="4">
        <v>652</v>
      </c>
      <c r="M40" s="4">
        <v>588.5</v>
      </c>
      <c r="N40" s="26">
        <f t="shared" si="1"/>
        <v>9892.9700000000012</v>
      </c>
    </row>
    <row r="41" spans="1:16" ht="15" customHeight="1" x14ac:dyDescent="0.25">
      <c r="A41" s="3" t="s">
        <v>12</v>
      </c>
      <c r="B41" s="4">
        <v>2462.9499999999998</v>
      </c>
      <c r="C41" s="4">
        <v>1726.71</v>
      </c>
      <c r="D41" s="4">
        <v>2097.65</v>
      </c>
      <c r="E41" s="4">
        <v>3147.37</v>
      </c>
      <c r="F41" s="4">
        <v>2950</v>
      </c>
      <c r="G41" s="4">
        <v>10619.17</v>
      </c>
      <c r="H41" s="4">
        <v>1920.65</v>
      </c>
      <c r="I41" s="4">
        <v>4041.95</v>
      </c>
      <c r="J41" s="4">
        <v>839.41</v>
      </c>
      <c r="K41" s="4">
        <v>1944.34</v>
      </c>
      <c r="L41" s="4">
        <v>5277.7</v>
      </c>
      <c r="M41" s="4">
        <v>2886.05</v>
      </c>
      <c r="N41" s="10">
        <f t="shared" si="1"/>
        <v>39913.950000000004</v>
      </c>
    </row>
    <row r="42" spans="1:16" ht="15" customHeight="1" x14ac:dyDescent="0.25">
      <c r="A42" s="3" t="s">
        <v>13</v>
      </c>
      <c r="B42" s="4">
        <v>0</v>
      </c>
      <c r="C42" s="4">
        <v>0</v>
      </c>
      <c r="D42" s="4">
        <v>0</v>
      </c>
      <c r="E42" s="19">
        <v>0</v>
      </c>
      <c r="F42" s="19">
        <v>0</v>
      </c>
      <c r="G42" s="12">
        <v>890</v>
      </c>
      <c r="H42" s="23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0">
        <f t="shared" si="1"/>
        <v>890</v>
      </c>
    </row>
    <row r="43" spans="1:16" ht="15" customHeight="1" x14ac:dyDescent="0.25">
      <c r="A43" s="3" t="s">
        <v>16</v>
      </c>
      <c r="B43" s="4">
        <v>8507.85</v>
      </c>
      <c r="C43" s="4">
        <v>7553.27</v>
      </c>
      <c r="D43" s="4">
        <v>7553.27</v>
      </c>
      <c r="E43" s="4">
        <v>9024.48</v>
      </c>
      <c r="F43" s="4">
        <v>9024.48</v>
      </c>
      <c r="G43" s="4">
        <v>2680.86</v>
      </c>
      <c r="H43" s="4">
        <v>2207.9899999999998</v>
      </c>
      <c r="I43" s="4">
        <v>3292.96</v>
      </c>
      <c r="J43" s="4">
        <v>3416.12</v>
      </c>
      <c r="K43" s="4">
        <v>3416.12</v>
      </c>
      <c r="L43" s="4">
        <v>3416.12</v>
      </c>
      <c r="M43" s="4">
        <v>7316.44</v>
      </c>
      <c r="N43" s="10">
        <f t="shared" si="1"/>
        <v>67409.960000000006</v>
      </c>
    </row>
    <row r="44" spans="1:16" ht="15" customHeight="1" x14ac:dyDescent="0.25">
      <c r="A44" s="3" t="s">
        <v>15</v>
      </c>
      <c r="B44" s="4">
        <v>1007.67</v>
      </c>
      <c r="C44" s="4">
        <v>1395.87</v>
      </c>
      <c r="D44" s="4">
        <v>2539.02</v>
      </c>
      <c r="E44" s="4">
        <v>892.67</v>
      </c>
      <c r="F44" s="4">
        <v>549.27</v>
      </c>
      <c r="G44" s="4">
        <v>963.99</v>
      </c>
      <c r="H44" s="4">
        <v>1796.28</v>
      </c>
      <c r="I44" s="4">
        <v>8503.73</v>
      </c>
      <c r="J44" s="4">
        <v>2559.12</v>
      </c>
      <c r="K44" s="4">
        <v>1093.22</v>
      </c>
      <c r="L44" s="4">
        <v>782.3</v>
      </c>
      <c r="M44" s="4">
        <v>8903.77</v>
      </c>
      <c r="N44" s="10">
        <f t="shared" si="1"/>
        <v>30986.91</v>
      </c>
    </row>
    <row r="45" spans="1:16" ht="15" customHeight="1" x14ac:dyDescent="0.25">
      <c r="A45" s="2" t="s">
        <v>41</v>
      </c>
      <c r="B45" s="10">
        <v>1305540.25</v>
      </c>
      <c r="C45" s="10">
        <v>1321259.8</v>
      </c>
      <c r="D45" s="10">
        <v>1164141.04</v>
      </c>
      <c r="E45" s="10">
        <v>1305896.76</v>
      </c>
      <c r="F45" s="10">
        <v>1765925.57</v>
      </c>
      <c r="G45" s="10">
        <v>1497197.58</v>
      </c>
      <c r="H45" s="10">
        <v>1411489.01</v>
      </c>
      <c r="I45" s="10">
        <v>1301766.92</v>
      </c>
      <c r="J45" s="10">
        <v>1375338.56</v>
      </c>
      <c r="K45" s="10">
        <v>1282261.25</v>
      </c>
      <c r="L45" s="10">
        <v>1508072.53</v>
      </c>
      <c r="M45" s="10">
        <v>1604828.1</v>
      </c>
      <c r="N45" s="10">
        <f t="shared" si="1"/>
        <v>16843717.370000001</v>
      </c>
    </row>
    <row r="46" spans="1:16" ht="15" customHeight="1" x14ac:dyDescent="0.25">
      <c r="A46" s="2" t="s">
        <v>17</v>
      </c>
      <c r="B46" s="10">
        <v>203122.7</v>
      </c>
      <c r="C46" s="10">
        <v>188544.11</v>
      </c>
      <c r="D46" s="10">
        <v>346400.3</v>
      </c>
      <c r="E46" s="10">
        <v>204587.38</v>
      </c>
      <c r="F46" s="10">
        <v>-252529.24</v>
      </c>
      <c r="G46" s="10">
        <v>-716944.92</v>
      </c>
      <c r="H46" s="10">
        <v>96591.92</v>
      </c>
      <c r="I46" s="10">
        <v>208884.97</v>
      </c>
      <c r="J46" s="10">
        <v>179667.1</v>
      </c>
      <c r="K46" s="10">
        <v>229559.42</v>
      </c>
      <c r="L46" s="10">
        <v>6475.23</v>
      </c>
      <c r="M46" s="10">
        <v>426101.6</v>
      </c>
      <c r="N46" s="10">
        <f t="shared" si="1"/>
        <v>1120460.5699999998</v>
      </c>
      <c r="P46" s="17"/>
    </row>
    <row r="47" spans="1:16" ht="34.5" customHeight="1" x14ac:dyDescent="0.25">
      <c r="A47" s="2" t="s">
        <v>18</v>
      </c>
      <c r="B47" s="16">
        <v>546479.24</v>
      </c>
      <c r="C47" s="16">
        <v>735023.35</v>
      </c>
      <c r="D47" s="16">
        <v>1081423.6499999999</v>
      </c>
      <c r="E47" s="16">
        <v>1286011.03</v>
      </c>
      <c r="F47" s="16">
        <v>1033481.79</v>
      </c>
      <c r="G47" s="16">
        <v>316536.87</v>
      </c>
      <c r="H47" s="16">
        <v>413128.79</v>
      </c>
      <c r="I47" s="16">
        <v>622013.76</v>
      </c>
      <c r="J47" s="16">
        <v>801680.86</v>
      </c>
      <c r="K47" s="16">
        <v>1031240.28</v>
      </c>
      <c r="L47" s="16">
        <v>1037715.51</v>
      </c>
      <c r="M47" s="16">
        <v>1463817.11</v>
      </c>
      <c r="N47" s="21" t="s">
        <v>43</v>
      </c>
      <c r="P47" s="17"/>
    </row>
    <row r="48" spans="1:16" ht="15" customHeight="1" x14ac:dyDescent="0.25">
      <c r="A48" s="1"/>
    </row>
  </sheetData>
  <mergeCells count="3">
    <mergeCell ref="A5:N5"/>
    <mergeCell ref="A3:N3"/>
    <mergeCell ref="A4:N4"/>
  </mergeCells>
  <pageMargins left="0.78740157499999996" right="0.78740157499999996" top="0.984251969" bottom="0.984251969" header="0.4921259845" footer="0.4921259845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KATIA MAYUMI KOBAYASHI</cp:lastModifiedBy>
  <cp:lastPrinted>2021-08-30T14:11:22Z</cp:lastPrinted>
  <dcterms:created xsi:type="dcterms:W3CDTF">2020-05-11T20:15:50Z</dcterms:created>
  <dcterms:modified xsi:type="dcterms:W3CDTF">2024-02-23T12:13:00Z</dcterms:modified>
</cp:coreProperties>
</file>